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700E632-E481-4421-8EBB-2F2E5197DA70}" xr6:coauthVersionLast="37" xr6:coauthVersionMax="37" xr10:uidLastSave="{00000000-0000-0000-0000-000000000000}"/>
  <bookViews>
    <workbookView xWindow="0" yWindow="0" windowWidth="28800" windowHeight="12090" firstSheet="5" activeTab="5" xr2:uid="{00000000-000D-0000-FFFF-FFFF00000000}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1년 1월" sheetId="61" r:id="rId6"/>
  </sheets>
  <definedNames>
    <definedName name="_xlnm.Print_Area" localSheetId="5">'2021년 1월'!$A$1:$M$36</definedName>
  </definedNames>
  <calcPr calcId="179021"/>
</workbook>
</file>

<file path=xl/calcChain.xml><?xml version="1.0" encoding="utf-8"?>
<calcChain xmlns="http://schemas.openxmlformats.org/spreadsheetml/2006/main">
  <c r="M18" i="61" l="1"/>
  <c r="C18" i="61" l="1"/>
  <c r="K9" i="61" l="1"/>
  <c r="L18" i="61" l="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 s="1"/>
  <c r="B10" i="49"/>
  <c r="I10" i="49" s="1"/>
  <c r="F10" i="49"/>
  <c r="J10" i="49"/>
  <c r="B11" i="49"/>
  <c r="F11" i="49"/>
  <c r="I11" i="49"/>
  <c r="J11" i="49"/>
  <c r="B12" i="49"/>
  <c r="I12" i="49" s="1"/>
  <c r="F12" i="49"/>
  <c r="J12" i="49"/>
  <c r="B13" i="49"/>
  <c r="I13" i="49" s="1"/>
  <c r="F13" i="49"/>
  <c r="J13" i="49"/>
  <c r="B14" i="49"/>
  <c r="I14" i="49" s="1"/>
  <c r="F14" i="49"/>
  <c r="J14" i="49"/>
  <c r="B15" i="49"/>
  <c r="F15" i="49"/>
  <c r="I15" i="49"/>
  <c r="J15" i="49"/>
  <c r="B16" i="49"/>
  <c r="I16" i="49" s="1"/>
  <c r="F16" i="49"/>
  <c r="J16" i="49"/>
  <c r="B17" i="49"/>
  <c r="I17" i="49" s="1"/>
  <c r="F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 s="1"/>
  <c r="E8" i="50"/>
  <c r="G8" i="50"/>
  <c r="H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F8" i="50" l="1"/>
  <c r="B8" i="61"/>
  <c r="B8" i="51"/>
  <c r="F8" i="61"/>
  <c r="I9" i="50"/>
  <c r="I8" i="50" s="1"/>
  <c r="I16" i="51"/>
  <c r="I10" i="51"/>
  <c r="J8" i="51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<sst xmlns="http://schemas.openxmlformats.org/spreadsheetml/2006/main" count="180" uniqueCount="83">
  <si>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</si>
  <si>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</si>
  <si>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</si>
  <si>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</si>
  <si>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</si>
  <si>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</si>
  <si>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</si>
  <si>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</si>
  <si>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</si>
  <si>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</si>
  <si>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</si>
  <si>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</si>
  <si>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</si>
  <si>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</si>
  <si>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</si>
  <si>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</si>
  <si>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</si>
  <si>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</si>
  <si>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</si>
  <si>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</si>
  <si>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</si>
  <si>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</si>
  <si>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</si>
  <si>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</si>
  <si>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</si>
  <si>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</si>
  <si>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</si>
  <si>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</si>
  <si>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</si>
  <si>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</si>
  <si>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</si>
  <si>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</si>
  <si>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</si>
  <si>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</si>
  <si>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</si>
  <si>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</si>
  <si>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</si>
  <si>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</si>
  <si>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</si>
  <si>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</si>
  <si>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</si>
  <si>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</si>
  <si>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</si>
  <si>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</si>
  <si>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</si>
  <si>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</si>
  <si>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</si>
  <si>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</si>
  <si>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</si>
  <si>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</si>
  <si>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</si>
  <si>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</si>
  <si>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</si>
  <si>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</si>
  <si>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</si>
  <si>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</si>
  <si>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</si>
  <si>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</si>
  <si>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</si>
  <si>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</si>
  <si>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</si>
  <si>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</si>
  <si>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</si>
  <si>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</si>
  <si>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</si>
  <si>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</si>
  <si>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</si>
  <si>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</si>
  <si>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</si>
  <si>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</si>
  <si>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</si>
  <si>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</si>
  <si>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</si>
  <si>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</si>
  <si>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</si>
  <si>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</si>
  <si>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</si>
  <si>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</si>
  <si>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</si>
  <si>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</si>
  <si>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</si>
  <si>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</si>
  <si>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2021년 1월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</si>
</sst>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1월'!$A$10:$A$22</c15:sqref>
                  </c15:fullRef>
                </c:ext>
              </c:extLst>
              <c:f>('2021년 1월'!$A$10:$A$17,'2021년 1월'!$A$19:$A$22)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1월'!$B$10:$B$22</c15:sqref>
                  </c15:fullRef>
                </c:ext>
              </c:extLst>
              <c:f>('2021년 1월'!$B$10:$B$17,'2021년 1월'!$B$19:$B$22)</c:f>
              <c:numCache>
                <c:formatCode>#,##0_ </c:formatCode>
                <c:ptCount val="12"/>
                <c:pt idx="0">
                  <c:v>5265</c:v>
                </c:pt>
                <c:pt idx="1">
                  <c:v>6309</c:v>
                </c:pt>
                <c:pt idx="2">
                  <c:v>13342</c:v>
                </c:pt>
                <c:pt idx="3">
                  <c:v>4015</c:v>
                </c:pt>
                <c:pt idx="4">
                  <c:v>3369</c:v>
                </c:pt>
                <c:pt idx="5">
                  <c:v>5906</c:v>
                </c:pt>
                <c:pt idx="6">
                  <c:v>2859</c:v>
                </c:pt>
                <c:pt idx="7">
                  <c:v>4523</c:v>
                </c:pt>
                <c:pt idx="8">
                  <c:v>15767</c:v>
                </c:pt>
                <c:pt idx="9">
                  <c:v>43485</c:v>
                </c:pt>
                <c:pt idx="10">
                  <c:v>30842</c:v>
                </c:pt>
                <c:pt idx="11">
                  <c:v>4080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1월'!$B$18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4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0">
    <pageSetUpPr fitToPage="1"/>
  </sheetPr>
  <dimension ref="A1:P99"/>
  <sheetViews>
    <sheetView tabSelected="1" workbookViewId="0">
      <selection activeCell="Q9" sqref="Q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139762</v>
      </c>
      <c r="C8" s="30">
        <f>C9+C18</f>
        <v>72524</v>
      </c>
      <c r="D8" s="41">
        <f>D9+D18</f>
        <v>67238</v>
      </c>
      <c r="E8" s="49">
        <f>E9+E18</f>
        <v>68487</v>
      </c>
      <c r="F8" s="40">
        <f>F9+F18</f>
        <v>116444</v>
      </c>
      <c r="G8" s="30">
        <f t="shared" ref="G8:H8" si="0">G9+G18</f>
        <v>60485</v>
      </c>
      <c r="H8" s="41">
        <f t="shared" si="0"/>
        <v>55959</v>
      </c>
      <c r="I8" s="40">
        <f>I9+I18</f>
        <v>20672</v>
      </c>
      <c r="J8" s="30">
        <f>J9+J18</f>
        <v>9225</v>
      </c>
      <c r="K8" s="41">
        <f>K9+K18</f>
        <v>11447</v>
      </c>
      <c r="L8" s="38">
        <f>L9+L18</f>
        <v>33</v>
      </c>
      <c r="M8" s="41">
        <f>M9+M18</f>
        <v>108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45588</v>
      </c>
      <c r="C9" s="35">
        <f t="shared" ref="C9:J9" si="1">SUM(C10:C17)</f>
        <v>23480</v>
      </c>
      <c r="D9" s="43">
        <f t="shared" si="1"/>
        <v>22108</v>
      </c>
      <c r="E9" s="50">
        <f t="shared" si="1"/>
        <v>23650</v>
      </c>
      <c r="F9" s="42">
        <f t="shared" si="1"/>
        <v>40850</v>
      </c>
      <c r="G9" s="35">
        <f t="shared" si="1"/>
        <v>21053</v>
      </c>
      <c r="H9" s="43">
        <f t="shared" si="1"/>
        <v>19797</v>
      </c>
      <c r="I9" s="42">
        <f>SUM(I10:I17)</f>
        <v>11271</v>
      </c>
      <c r="J9" s="35">
        <f t="shared" si="1"/>
        <v>4892</v>
      </c>
      <c r="K9" s="43">
        <f>SUM(K10:K17)</f>
        <v>6379</v>
      </c>
      <c r="L9" s="56">
        <f>SUM(L10:L17)</f>
        <v>-90</v>
      </c>
      <c r="M9" s="62">
        <f>SUM(M10:M17)</f>
        <v>1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5265</v>
      </c>
      <c r="C10" s="33">
        <v>2662</v>
      </c>
      <c r="D10" s="44">
        <v>2603</v>
      </c>
      <c r="E10" s="51">
        <v>2794</v>
      </c>
      <c r="F10" s="40">
        <f>SUM(G10:H10)</f>
        <v>4702</v>
      </c>
      <c r="G10" s="29">
        <v>2356</v>
      </c>
      <c r="H10" s="53">
        <v>2346</v>
      </c>
      <c r="I10" s="58">
        <f>J10+K10</f>
        <v>1395</v>
      </c>
      <c r="J10" s="29">
        <v>581</v>
      </c>
      <c r="K10" s="53">
        <v>814</v>
      </c>
      <c r="L10" s="57">
        <v>-18</v>
      </c>
      <c r="M10" s="64">
        <v>-5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6309</v>
      </c>
      <c r="C11" s="33">
        <v>3407</v>
      </c>
      <c r="D11" s="44">
        <v>2902</v>
      </c>
      <c r="E11" s="51">
        <v>3441</v>
      </c>
      <c r="F11" s="40">
        <f t="shared" ref="F11:F22" si="3">SUM(G11:H11)</f>
        <v>5772</v>
      </c>
      <c r="G11" s="29">
        <v>3138</v>
      </c>
      <c r="H11" s="53">
        <v>2634</v>
      </c>
      <c r="I11" s="58">
        <f t="shared" ref="I11:I17" si="4">J11+K11</f>
        <v>1570</v>
      </c>
      <c r="J11" s="29">
        <v>714</v>
      </c>
      <c r="K11" s="53">
        <v>856</v>
      </c>
      <c r="L11" s="57">
        <v>-6</v>
      </c>
      <c r="M11" s="64">
        <v>11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13342</v>
      </c>
      <c r="C12" s="33">
        <v>6793</v>
      </c>
      <c r="D12" s="44">
        <v>6549</v>
      </c>
      <c r="E12" s="51">
        <v>6280</v>
      </c>
      <c r="F12" s="40">
        <f t="shared" si="3"/>
        <v>11503</v>
      </c>
      <c r="G12" s="29">
        <v>5851</v>
      </c>
      <c r="H12" s="53">
        <v>5652</v>
      </c>
      <c r="I12" s="58">
        <f t="shared" si="4"/>
        <v>2657</v>
      </c>
      <c r="J12" s="29">
        <v>1177</v>
      </c>
      <c r="K12" s="53">
        <v>1480</v>
      </c>
      <c r="L12" s="57">
        <v>13</v>
      </c>
      <c r="M12" s="64">
        <v>21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4015</v>
      </c>
      <c r="C13" s="33">
        <v>2053</v>
      </c>
      <c r="D13" s="44">
        <v>1962</v>
      </c>
      <c r="E13" s="51">
        <v>2053</v>
      </c>
      <c r="F13" s="40">
        <f t="shared" si="3"/>
        <v>3640</v>
      </c>
      <c r="G13" s="29">
        <v>1860</v>
      </c>
      <c r="H13" s="53">
        <v>1780</v>
      </c>
      <c r="I13" s="58">
        <f t="shared" si="4"/>
        <v>1092</v>
      </c>
      <c r="J13" s="29">
        <v>485</v>
      </c>
      <c r="K13" s="53">
        <v>607</v>
      </c>
      <c r="L13" s="57">
        <v>-28</v>
      </c>
      <c r="M13" s="64">
        <v>-16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3369</v>
      </c>
      <c r="C14" s="33">
        <v>1740</v>
      </c>
      <c r="D14" s="44">
        <v>1629</v>
      </c>
      <c r="E14" s="51">
        <v>1872</v>
      </c>
      <c r="F14" s="40">
        <f>G14+H14</f>
        <v>3093</v>
      </c>
      <c r="G14" s="29">
        <v>1597</v>
      </c>
      <c r="H14" s="53">
        <v>1496</v>
      </c>
      <c r="I14" s="58">
        <f t="shared" si="4"/>
        <v>934</v>
      </c>
      <c r="J14" s="29">
        <v>391</v>
      </c>
      <c r="K14" s="53">
        <v>543</v>
      </c>
      <c r="L14" s="57">
        <v>-5</v>
      </c>
      <c r="M14" s="64">
        <v>7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5906</v>
      </c>
      <c r="C15" s="33">
        <v>3110</v>
      </c>
      <c r="D15" s="44">
        <v>2796</v>
      </c>
      <c r="E15" s="51">
        <v>3423</v>
      </c>
      <c r="F15" s="40">
        <f t="shared" si="3"/>
        <v>5462</v>
      </c>
      <c r="G15" s="29">
        <v>2893</v>
      </c>
      <c r="H15" s="53">
        <v>2569</v>
      </c>
      <c r="I15" s="58">
        <f t="shared" si="4"/>
        <v>1636</v>
      </c>
      <c r="J15" s="29">
        <v>710</v>
      </c>
      <c r="K15" s="53">
        <v>926</v>
      </c>
      <c r="L15" s="57">
        <v>-22</v>
      </c>
      <c r="M15" s="64">
        <v>-12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2859</v>
      </c>
      <c r="C16" s="33">
        <v>1484</v>
      </c>
      <c r="D16" s="44">
        <v>1375</v>
      </c>
      <c r="E16" s="51">
        <v>1581</v>
      </c>
      <c r="F16" s="40">
        <f t="shared" si="3"/>
        <v>2651</v>
      </c>
      <c r="G16" s="29">
        <v>1365</v>
      </c>
      <c r="H16" s="53">
        <v>1286</v>
      </c>
      <c r="I16" s="58">
        <f t="shared" si="4"/>
        <v>851</v>
      </c>
      <c r="J16" s="29">
        <v>369</v>
      </c>
      <c r="K16" s="53">
        <v>482</v>
      </c>
      <c r="L16" s="57">
        <v>-12</v>
      </c>
      <c r="M16" s="64">
        <v>-2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4523</v>
      </c>
      <c r="C17" s="33">
        <v>2231</v>
      </c>
      <c r="D17" s="44">
        <v>2292</v>
      </c>
      <c r="E17" s="51">
        <v>2206</v>
      </c>
      <c r="F17" s="40">
        <f t="shared" si="3"/>
        <v>4027</v>
      </c>
      <c r="G17" s="29">
        <v>1993</v>
      </c>
      <c r="H17" s="53">
        <v>2034</v>
      </c>
      <c r="I17" s="58">
        <f t="shared" si="4"/>
        <v>1136</v>
      </c>
      <c r="J17" s="29">
        <v>465</v>
      </c>
      <c r="K17" s="53">
        <v>671</v>
      </c>
      <c r="L17" s="57">
        <v>-12</v>
      </c>
      <c r="M17" s="64">
        <v>-3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94174</v>
      </c>
      <c r="C18" s="35">
        <f>SUM(C19:C22)</f>
        <v>49044</v>
      </c>
      <c r="D18" s="43">
        <f t="shared" ref="D18:K18" si="5">SUM(D19:D22)</f>
        <v>45130</v>
      </c>
      <c r="E18" s="50">
        <f t="shared" si="5"/>
        <v>44837</v>
      </c>
      <c r="F18" s="42">
        <f t="shared" si="5"/>
        <v>75594</v>
      </c>
      <c r="G18" s="35">
        <f t="shared" si="5"/>
        <v>39432</v>
      </c>
      <c r="H18" s="43">
        <f t="shared" si="5"/>
        <v>36162</v>
      </c>
      <c r="I18" s="42">
        <f>SUM(I19:I22)</f>
        <v>9401</v>
      </c>
      <c r="J18" s="35">
        <f t="shared" si="5"/>
        <v>4333</v>
      </c>
      <c r="K18" s="43">
        <f t="shared" si="5"/>
        <v>5068</v>
      </c>
      <c r="L18" s="39">
        <f>SUM(L19:L22)</f>
        <v>123</v>
      </c>
      <c r="M18" s="43">
        <f>SUM(M19:M22)</f>
        <v>107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15767</v>
      </c>
      <c r="C19" s="33">
        <v>8742</v>
      </c>
      <c r="D19" s="44">
        <v>7025</v>
      </c>
      <c r="E19" s="51">
        <v>8533</v>
      </c>
      <c r="F19" s="40">
        <f t="shared" si="3"/>
        <v>13727</v>
      </c>
      <c r="G19" s="29">
        <v>7680</v>
      </c>
      <c r="H19" s="53">
        <v>6047</v>
      </c>
      <c r="I19" s="58">
        <f>J19+K19</f>
        <v>2502</v>
      </c>
      <c r="J19" s="29">
        <v>1200</v>
      </c>
      <c r="K19" s="53">
        <v>1302</v>
      </c>
      <c r="L19" s="57">
        <v>43</v>
      </c>
      <c r="M19" s="64">
        <v>32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43485</v>
      </c>
      <c r="C20" s="33">
        <v>21893</v>
      </c>
      <c r="D20" s="44">
        <v>21592</v>
      </c>
      <c r="E20" s="51">
        <v>16500</v>
      </c>
      <c r="F20" s="40">
        <f t="shared" si="3"/>
        <v>31876</v>
      </c>
      <c r="G20" s="29">
        <v>15925</v>
      </c>
      <c r="H20" s="53">
        <v>15951</v>
      </c>
      <c r="I20" s="58">
        <f t="shared" ref="I20:I22" si="6">J20+K20</f>
        <v>3080</v>
      </c>
      <c r="J20" s="29">
        <v>1379</v>
      </c>
      <c r="K20" s="53">
        <v>1701</v>
      </c>
      <c r="L20" s="57">
        <v>38</v>
      </c>
      <c r="M20" s="64">
        <v>34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30842</v>
      </c>
      <c r="C21" s="33">
        <v>16132</v>
      </c>
      <c r="D21" s="44">
        <v>14710</v>
      </c>
      <c r="E21" s="51">
        <v>17183</v>
      </c>
      <c r="F21" s="40">
        <f t="shared" si="3"/>
        <v>26097</v>
      </c>
      <c r="G21" s="29">
        <v>13635</v>
      </c>
      <c r="H21" s="53">
        <v>12462</v>
      </c>
      <c r="I21" s="58">
        <f t="shared" si="6"/>
        <v>2492</v>
      </c>
      <c r="J21" s="29">
        <v>1114</v>
      </c>
      <c r="K21" s="53">
        <v>1378</v>
      </c>
      <c r="L21" s="57">
        <v>66</v>
      </c>
      <c r="M21" s="64">
        <v>50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4080</v>
      </c>
      <c r="C22" s="46">
        <v>2277</v>
      </c>
      <c r="D22" s="47">
        <v>1803</v>
      </c>
      <c r="E22" s="52">
        <v>2621</v>
      </c>
      <c r="F22" s="45">
        <f t="shared" si="3"/>
        <v>3894</v>
      </c>
      <c r="G22" s="54">
        <v>2192</v>
      </c>
      <c r="H22" s="55">
        <v>1702</v>
      </c>
      <c r="I22" s="59">
        <f t="shared" si="6"/>
        <v>1327</v>
      </c>
      <c r="J22" s="54">
        <v>640</v>
      </c>
      <c r="K22" s="55">
        <v>687</v>
      </c>
      <c r="L22" s="67">
        <v>-24</v>
      </c>
      <c r="M22" s="68">
        <v>-9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2021년 1월</vt:lpstr>
      <vt:lpstr>'2021년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2020-09-01T01:05:02Z</cp:lastPrinted>
  <dcterms:created xsi:type="dcterms:W3CDTF">1997-01-10T04:21:27Z</dcterms:created>
  <dcterms:modified xsi:type="dcterms:W3CDTF">2021-02-01T04:39:26Z</dcterms:modified>
</cp:coreProperties>
</file>