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3월" sheetId="61" r:id="rId6"/>
  </sheets>
  <definedNames>
    <definedName name="_xlnm.Print_Area" localSheetId="5">'2018년 3월'!$A$1:$J$34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<sst xmlns="http://schemas.openxmlformats.org/spreadsheetml/2006/main" count="174" uniqueCount="80">
  <si>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</si>
  <si>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</si>
  <si>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</si>
  <si>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</si>
  <si>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</si>
  <si>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</si>
  <si>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</si>
  <si>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</si>
  <si>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</si>
  <si>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</si>
  <si>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</si>
  <si>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</si>
  <si>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</si>
  <si>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</si>
  <si>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</si>
  <si>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</si>
  <si>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</si>
  <si>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</si>
  <si>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</si>
  <si>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</si>
  <si>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</si>
  <si>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</si>
  <si>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</si>
  <si>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</si>
  <si>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</si>
  <si>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</si>
  <si>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</si>
  <si>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</si>
  <si>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</si>
  <si>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</si>
  <si>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</si>
  <si>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</si>
  <si>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</si>
  <si>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</si>
  <si>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</si>
  <si>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</si>
  <si>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</si>
  <si>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</si>
  <si>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</si>
  <si>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</si>
  <si>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</si>
  <si>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</si>
  <si>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</si>
  <si>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</si>
  <si>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</si>
  <si>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</si>
  <si>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</si>
  <si>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</si>
  <si>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</si>
  <si>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</si>
  <si>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</si>
  <si>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</si>
  <si>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</si>
  <si>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</si>
  <si>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</si>
  <si>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</si>
  <si>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</si>
  <si>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</si>
  <si>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</si>
  <si>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</si>
  <si>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</si>
  <si>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</si>
  <si>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</si>
  <si>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</si>
  <si>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</si>
  <si>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</si>
  <si>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</si>
  <si>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</si>
  <si>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</si>
  <si>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</si>
  <si>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</si>
  <si>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</si>
  <si>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</si>
  <si>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</si>
  <si>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</si>
  <si>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</si>
  <si>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</si>
  <si>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</si>
  <si>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</si>
  <si>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3월말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</si>
</sst>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3"/>
          <c:y val="0.135417011049936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2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4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6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9E-4"/>
                  <c:y val="-0.2443610307981275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288640"/>
        <c:axId val="84290176"/>
      </c:barChart>
      <c:catAx>
        <c:axId val="842886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290176"/>
        <c:crossesAt val="0"/>
        <c:auto val="1"/>
        <c:lblAlgn val="ctr"/>
        <c:lblOffset val="100"/>
        <c:tickLblSkip val="1"/>
        <c:tickMarkSkip val="1"/>
      </c:catAx>
      <c:valAx>
        <c:axId val="842901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2886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66" r="0.7500000000000086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3"/>
          <c:y val="0.135417011049936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2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4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6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9E-4"/>
                  <c:y val="-0.244339158532160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933632"/>
        <c:axId val="86905600"/>
      </c:barChart>
      <c:catAx>
        <c:axId val="849336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905600"/>
        <c:crossesAt val="0"/>
        <c:auto val="1"/>
        <c:lblAlgn val="ctr"/>
        <c:lblOffset val="100"/>
        <c:tickLblSkip val="1"/>
        <c:tickMarkSkip val="1"/>
      </c:catAx>
      <c:valAx>
        <c:axId val="869056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933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66" r="0.7500000000000086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3"/>
          <c:y val="0.135417011049936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2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0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1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4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6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9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355968"/>
        <c:axId val="88357504"/>
      </c:barChart>
      <c:catAx>
        <c:axId val="88355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357504"/>
        <c:crossesAt val="0"/>
        <c:auto val="1"/>
        <c:lblAlgn val="ctr"/>
        <c:lblOffset val="100"/>
        <c:tickLblSkip val="1"/>
        <c:tickMarkSkip val="1"/>
      </c:catAx>
      <c:valAx>
        <c:axId val="883575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355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66" r="0.7500000000000086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3"/>
          <c:y val="0.135417011049936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2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1E-3"/>
                  <c:y val="-0.1997027934469753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4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6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6E-4"/>
                  <c:y val="-0.1150052739832647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415232"/>
        <c:axId val="88417024"/>
      </c:barChart>
      <c:catAx>
        <c:axId val="884152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417024"/>
        <c:crossesAt val="0"/>
        <c:auto val="1"/>
        <c:lblAlgn val="ctr"/>
        <c:lblOffset val="100"/>
        <c:tickLblSkip val="1"/>
        <c:tickMarkSkip val="1"/>
      </c:catAx>
      <c:valAx>
        <c:axId val="88417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415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66" r="0.7500000000000086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13"/>
          <c:y val="0.135417011049936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2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11E-3"/>
                  <c:y val="-0.1997027934469753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4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6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6E-4"/>
                  <c:y val="-0.1150052739832647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466176"/>
        <c:axId val="88467712"/>
      </c:barChart>
      <c:catAx>
        <c:axId val="884661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467712"/>
        <c:crossesAt val="0"/>
        <c:auto val="1"/>
        <c:lblAlgn val="ctr"/>
        <c:lblOffset val="100"/>
        <c:tickLblSkip val="1"/>
        <c:tickMarkSkip val="1"/>
      </c:catAx>
      <c:valAx>
        <c:axId val="884677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4661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22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66" r="0.7500000000000086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49"/>
          <c:y val="7.5521025393232716E-2"/>
          <c:w val="0.72041804149260058"/>
          <c:h val="0.84896049235152349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4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52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02E-4"/>
                  <c:y val="-8.591836176728022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8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684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2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31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3월'!$B$9:$B$20</c:f>
              <c:numCache>
                <c:formatCode>#,##0_ </c:formatCode>
                <c:ptCount val="12"/>
                <c:pt idx="0">
                  <c:v>5550</c:v>
                </c:pt>
                <c:pt idx="1">
                  <c:v>7059</c:v>
                </c:pt>
                <c:pt idx="2">
                  <c:v>14020</c:v>
                </c:pt>
                <c:pt idx="3">
                  <c:v>4481</c:v>
                </c:pt>
                <c:pt idx="4">
                  <c:v>3902</c:v>
                </c:pt>
                <c:pt idx="5">
                  <c:v>6157</c:v>
                </c:pt>
                <c:pt idx="6">
                  <c:v>3215</c:v>
                </c:pt>
                <c:pt idx="7">
                  <c:v>4921</c:v>
                </c:pt>
                <c:pt idx="8">
                  <c:v>13467</c:v>
                </c:pt>
                <c:pt idx="9">
                  <c:v>25523</c:v>
                </c:pt>
                <c:pt idx="10">
                  <c:v>25575</c:v>
                </c:pt>
                <c:pt idx="11">
                  <c:v>4531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8726144"/>
        <c:axId val="88744320"/>
      </c:barChart>
      <c:catAx>
        <c:axId val="887261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744320"/>
        <c:crossesAt val="0"/>
        <c:auto val="1"/>
        <c:lblAlgn val="ctr"/>
        <c:lblOffset val="100"/>
        <c:tickLblSkip val="1"/>
        <c:tickMarkSkip val="1"/>
      </c:catAx>
      <c:valAx>
        <c:axId val="8874432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7261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66" r="0.7500000000000086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118401</v>
      </c>
      <c r="C8" s="12">
        <f t="shared" ref="C8:J8" si="0">SUM(C9:C20)</f>
        <v>61544</v>
      </c>
      <c r="D8" s="12">
        <f t="shared" si="0"/>
        <v>56857</v>
      </c>
      <c r="E8" s="12">
        <f t="shared" si="0"/>
        <v>55119</v>
      </c>
      <c r="F8" s="12">
        <f>G8+H8</f>
        <v>97358</v>
      </c>
      <c r="G8" s="12">
        <f t="shared" si="0"/>
        <v>50710</v>
      </c>
      <c r="H8" s="12">
        <f t="shared" si="0"/>
        <v>46648</v>
      </c>
      <c r="I8" s="14">
        <f t="shared" si="0"/>
        <v>133</v>
      </c>
      <c r="J8" s="14">
        <f t="shared" si="0"/>
        <v>179</v>
      </c>
      <c r="L8" s="39"/>
      <c r="M8" s="39"/>
    </row>
    <row r="9" spans="1:13" s="3" customFormat="1" ht="28.5" customHeight="1">
      <c r="A9" s="41" t="s">
        <v>13</v>
      </c>
      <c r="B9" s="42">
        <f>C9+D9</f>
        <v>5550</v>
      </c>
      <c r="C9" s="43">
        <v>2790</v>
      </c>
      <c r="D9" s="43">
        <v>2760</v>
      </c>
      <c r="E9" s="43">
        <v>2886</v>
      </c>
      <c r="F9" s="32">
        <f>SUM(G9:H9)</f>
        <v>4920</v>
      </c>
      <c r="G9" s="33">
        <v>2470</v>
      </c>
      <c r="H9" s="33">
        <v>2450</v>
      </c>
      <c r="I9" s="34">
        <v>-4</v>
      </c>
      <c r="J9" s="35">
        <v>2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7059</v>
      </c>
      <c r="C10" s="31">
        <v>3791</v>
      </c>
      <c r="D10" s="31">
        <v>3268</v>
      </c>
      <c r="E10" s="31">
        <v>3598</v>
      </c>
      <c r="F10" s="36">
        <f t="shared" ref="F10:F20" si="2">SUM(G10:H10)</f>
        <v>6306</v>
      </c>
      <c r="G10" s="29">
        <v>3420</v>
      </c>
      <c r="H10" s="29">
        <v>2886</v>
      </c>
      <c r="I10" s="37">
        <v>-27</v>
      </c>
      <c r="J10" s="38">
        <v>8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14020</v>
      </c>
      <c r="C11" s="31">
        <v>7127</v>
      </c>
      <c r="D11" s="31">
        <v>6893</v>
      </c>
      <c r="E11" s="31">
        <v>6178</v>
      </c>
      <c r="F11" s="36">
        <f t="shared" si="2"/>
        <v>11835</v>
      </c>
      <c r="G11" s="29">
        <v>5992</v>
      </c>
      <c r="H11" s="29">
        <v>5843</v>
      </c>
      <c r="I11" s="37">
        <v>-37</v>
      </c>
      <c r="J11" s="38">
        <v>-14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4481</v>
      </c>
      <c r="C12" s="31">
        <v>2292</v>
      </c>
      <c r="D12" s="31">
        <v>2189</v>
      </c>
      <c r="E12" s="31">
        <v>2117</v>
      </c>
      <c r="F12" s="36">
        <f t="shared" si="2"/>
        <v>3920</v>
      </c>
      <c r="G12" s="29">
        <v>1993</v>
      </c>
      <c r="H12" s="29">
        <v>1927</v>
      </c>
      <c r="I12" s="37">
        <v>-51</v>
      </c>
      <c r="J12" s="38">
        <v>-12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3902</v>
      </c>
      <c r="C13" s="31">
        <v>2035</v>
      </c>
      <c r="D13" s="31">
        <v>1867</v>
      </c>
      <c r="E13" s="31">
        <v>2003</v>
      </c>
      <c r="F13" s="36">
        <f>G13+H13</f>
        <v>3497</v>
      </c>
      <c r="G13" s="29">
        <v>1827</v>
      </c>
      <c r="H13" s="29">
        <v>1670</v>
      </c>
      <c r="I13" s="37">
        <v>-7</v>
      </c>
      <c r="J13" s="38">
        <v>4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6157</v>
      </c>
      <c r="C14" s="31">
        <v>3246</v>
      </c>
      <c r="D14" s="31">
        <v>2911</v>
      </c>
      <c r="E14" s="31">
        <v>3380</v>
      </c>
      <c r="F14" s="36">
        <f t="shared" si="2"/>
        <v>5575</v>
      </c>
      <c r="G14" s="29">
        <v>2952</v>
      </c>
      <c r="H14" s="29">
        <v>2623</v>
      </c>
      <c r="I14" s="37">
        <v>-2</v>
      </c>
      <c r="J14" s="38">
        <v>-6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3215</v>
      </c>
      <c r="C15" s="31">
        <v>1663</v>
      </c>
      <c r="D15" s="31">
        <v>1552</v>
      </c>
      <c r="E15" s="31">
        <v>1698</v>
      </c>
      <c r="F15" s="36">
        <f t="shared" si="2"/>
        <v>2910</v>
      </c>
      <c r="G15" s="29">
        <v>1497</v>
      </c>
      <c r="H15" s="29">
        <v>1413</v>
      </c>
      <c r="I15" s="37">
        <v>1</v>
      </c>
      <c r="J15" s="38">
        <v>10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4921</v>
      </c>
      <c r="C16" s="31">
        <v>2455</v>
      </c>
      <c r="D16" s="31">
        <v>2466</v>
      </c>
      <c r="E16" s="31">
        <v>2222</v>
      </c>
      <c r="F16" s="36">
        <f t="shared" si="2"/>
        <v>4272</v>
      </c>
      <c r="G16" s="29">
        <v>2142</v>
      </c>
      <c r="H16" s="29">
        <v>2130</v>
      </c>
      <c r="I16" s="37">
        <v>-32</v>
      </c>
      <c r="J16" s="38">
        <v>-7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13467</v>
      </c>
      <c r="C17" s="31">
        <v>7482</v>
      </c>
      <c r="D17" s="31">
        <v>5985</v>
      </c>
      <c r="E17" s="31">
        <v>7062</v>
      </c>
      <c r="F17" s="36">
        <f t="shared" si="2"/>
        <v>11555</v>
      </c>
      <c r="G17" s="29">
        <v>6475</v>
      </c>
      <c r="H17" s="29">
        <v>5080</v>
      </c>
      <c r="I17" s="37">
        <v>148</v>
      </c>
      <c r="J17" s="38">
        <v>88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25523</v>
      </c>
      <c r="C18" s="31">
        <v>12732</v>
      </c>
      <c r="D18" s="31">
        <v>12791</v>
      </c>
      <c r="E18" s="31">
        <v>9185</v>
      </c>
      <c r="F18" s="36">
        <f t="shared" si="2"/>
        <v>18212</v>
      </c>
      <c r="G18" s="29">
        <v>9010</v>
      </c>
      <c r="H18" s="29">
        <v>9202</v>
      </c>
      <c r="I18" s="37">
        <v>100</v>
      </c>
      <c r="J18" s="38">
        <v>28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25575</v>
      </c>
      <c r="C19" s="31">
        <v>13409</v>
      </c>
      <c r="D19" s="31">
        <v>12166</v>
      </c>
      <c r="E19" s="31">
        <v>12056</v>
      </c>
      <c r="F19" s="36">
        <f t="shared" si="2"/>
        <v>20092</v>
      </c>
      <c r="G19" s="29">
        <v>10545</v>
      </c>
      <c r="H19" s="29">
        <v>9547</v>
      </c>
      <c r="I19" s="37">
        <v>46</v>
      </c>
      <c r="J19" s="38">
        <v>86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4531</v>
      </c>
      <c r="C20" s="31">
        <v>2522</v>
      </c>
      <c r="D20" s="31">
        <v>2009</v>
      </c>
      <c r="E20" s="31">
        <v>2734</v>
      </c>
      <c r="F20" s="36">
        <f t="shared" si="2"/>
        <v>4264</v>
      </c>
      <c r="G20" s="29">
        <v>2387</v>
      </c>
      <c r="H20" s="29">
        <v>1877</v>
      </c>
      <c r="I20" s="37">
        <v>-2</v>
      </c>
      <c r="J20" s="38">
        <v>-8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3월</vt:lpstr>
      <vt:lpstr>'2018년 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2018-04-03T01:16:24Z</dcterms:modified>
</cp:coreProperties>
</file>