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2년\2월\"/>
    </mc:Choice>
  </mc:AlternateContent>
  <bookViews>
    <workbookView xWindow="0" yWindow="0" windowWidth="28800" windowHeight="12090"/>
  </bookViews>
  <sheets>
    <sheet name="2022년 2월말 현재" sheetId="61" r:id="rId1"/>
  </sheets>
  <definedNames>
    <definedName name="_xlnm.Print_Area" localSheetId="0">'2022년 2월말 현재'!$A$1:$N$44</definedName>
  </definedNames>
  <calcPr calcId="152511"/>
</workbook>
</file>

<file path=xl/calcChain.xml><?xml version="1.0" encoding="utf-8"?>
<calcChain xmlns="http://schemas.openxmlformats.org/spreadsheetml/2006/main">
  <c r="N17" i="61" l="1"/>
  <c r="M17" i="61"/>
  <c r="N9" i="61"/>
  <c r="M9" i="61"/>
  <c r="L9" i="61"/>
  <c r="K9" i="61"/>
  <c r="I9" i="61"/>
  <c r="H9" i="61"/>
  <c r="F9" i="61"/>
  <c r="E9" i="61"/>
  <c r="D9" i="61"/>
  <c r="C9" i="61"/>
  <c r="B16" i="61" l="1"/>
  <c r="G16" i="61"/>
  <c r="J16" i="61"/>
  <c r="F17" i="61" l="1"/>
  <c r="F8" i="61" l="1"/>
  <c r="J10" i="61"/>
  <c r="G14" i="61"/>
  <c r="G21" i="61"/>
  <c r="B10" i="61"/>
  <c r="G10" i="61"/>
  <c r="G11" i="61"/>
  <c r="G12" i="61"/>
  <c r="G13" i="61"/>
  <c r="G15" i="61"/>
  <c r="G18" i="61"/>
  <c r="G19" i="61"/>
  <c r="B11" i="61"/>
  <c r="G9" i="61" l="1"/>
  <c r="L17" i="61"/>
  <c r="L8" i="61" s="1"/>
  <c r="K17" i="61"/>
  <c r="K8" i="61" s="1"/>
  <c r="I17" i="61"/>
  <c r="I8" i="61" s="1"/>
  <c r="H17" i="61"/>
  <c r="H8" i="61" s="1"/>
  <c r="E17" i="61"/>
  <c r="D17" i="61"/>
  <c r="D8" i="61" s="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B19" i="61"/>
  <c r="B12" i="61"/>
  <c r="B13" i="61"/>
  <c r="B14" i="61"/>
  <c r="B15" i="61"/>
  <c r="B18" i="61"/>
  <c r="B20" i="61"/>
  <c r="G20" i="61"/>
  <c r="B21" i="61"/>
  <c r="J8" i="61" l="1"/>
  <c r="B9" i="61"/>
  <c r="B17" i="6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<sst xmlns="http://schemas.openxmlformats.org/spreadsheetml/2006/main" count="36" uniqueCount="29">
  <si>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</si>
  <si>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</si>
  <si>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</si>
  <si>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</si>
  <si>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</si>
  <si>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</si>
  <si>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</si>
  <si>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</si>
  <si>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</si>
  <si>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</si>
  <si>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</si>
  <si>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</si>
  <si>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</si>
  <si>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</si>
  <si>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</si>
  <si>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</si>
  <si>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</si>
  <si>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</si>
  <si>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</si>
  <si>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</si>
  <si>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</si>
  <si>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</si>
  <si>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</si>
  <si>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</si>
  <si>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</si>
  <si>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</si>
  <si>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</si>
  <si>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</si>
  <si>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2022년 2월말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</si>
</sst>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b/>
      <sz val="16"/>
      <color rgb="FFFF0000"/>
      <name val="함초롬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6" fillId="2" borderId="3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176" fontId="6" fillId="3" borderId="3" xfId="0" applyNumberFormat="1" applyFont="1" applyFill="1" applyBorder="1" applyAlignment="1">
      <alignment horizontal="right" vertical="center"/>
    </xf>
    <xf numFmtId="176" fontId="6" fillId="3" borderId="5" xfId="0" applyNumberFormat="1" applyFont="1" applyFill="1" applyBorder="1" applyAlignment="1">
      <alignment horizontal="right" vertical="center"/>
    </xf>
    <xf numFmtId="176" fontId="6" fillId="3" borderId="18" xfId="0" applyNumberFormat="1" applyFont="1" applyFill="1" applyBorder="1" applyAlignment="1">
      <alignment horizontal="right" vertical="center"/>
    </xf>
    <xf numFmtId="176" fontId="6" fillId="3" borderId="20" xfId="0" applyNumberFormat="1" applyFont="1" applyFill="1" applyBorder="1" applyAlignment="1">
      <alignment horizontal="right" vertical="center"/>
    </xf>
    <xf numFmtId="176" fontId="8" fillId="3" borderId="17" xfId="0" applyNumberFormat="1" applyFont="1" applyFill="1" applyBorder="1" applyAlignment="1">
      <alignment horizontal="right" vertical="center"/>
    </xf>
    <xf numFmtId="0" fontId="9" fillId="0" borderId="22" xfId="0" applyFont="1" applyBorder="1" applyAlignment="1">
      <alignment horizontal="distributed" vertical="center"/>
    </xf>
    <xf numFmtId="178" fontId="10" fillId="0" borderId="5" xfId="1" applyNumberFormat="1" applyFont="1" applyBorder="1">
      <alignment vertical="center"/>
    </xf>
    <xf numFmtId="178" fontId="10" fillId="0" borderId="18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8" fontId="9" fillId="0" borderId="5" xfId="0" applyNumberFormat="1" applyFont="1" applyBorder="1" applyAlignment="1">
      <alignment horizontal="right" vertical="center"/>
    </xf>
    <xf numFmtId="178" fontId="9" fillId="0" borderId="18" xfId="0" applyNumberFormat="1" applyFont="1" applyBorder="1" applyAlignment="1">
      <alignment horizontal="right" vertical="center"/>
    </xf>
    <xf numFmtId="178" fontId="6" fillId="2" borderId="3" xfId="0" applyNumberFormat="1" applyFont="1" applyFill="1" applyBorder="1" applyAlignment="1">
      <alignment horizontal="right" vertical="center"/>
    </xf>
    <xf numFmtId="177" fontId="6" fillId="2" borderId="3" xfId="0" applyNumberFormat="1" applyFont="1" applyFill="1" applyBorder="1" applyAlignment="1">
      <alignment horizontal="right" vertical="center"/>
    </xf>
    <xf numFmtId="177" fontId="6" fillId="2" borderId="25" xfId="0" applyNumberFormat="1" applyFont="1" applyFill="1" applyBorder="1" applyAlignment="1">
      <alignment horizontal="right" vertical="center"/>
    </xf>
    <xf numFmtId="178" fontId="11" fillId="0" borderId="0" xfId="0" applyNumberFormat="1" applyFont="1" applyBorder="1" applyAlignment="1">
      <alignment vertical="center"/>
    </xf>
    <xf numFmtId="0" fontId="9" fillId="3" borderId="22" xfId="0" applyFont="1" applyFill="1" applyBorder="1" applyAlignment="1">
      <alignment horizontal="distributed" vertical="center"/>
    </xf>
    <xf numFmtId="176" fontId="6" fillId="3" borderId="25" xfId="0" applyNumberFormat="1" applyFont="1" applyFill="1" applyBorder="1" applyAlignment="1">
      <alignment horizontal="right" vertical="center"/>
    </xf>
    <xf numFmtId="0" fontId="9" fillId="0" borderId="23" xfId="0" applyFont="1" applyBorder="1" applyAlignment="1">
      <alignment horizontal="distributed" vertical="center"/>
    </xf>
    <xf numFmtId="176" fontId="6" fillId="2" borderId="4" xfId="0" applyNumberFormat="1" applyFont="1" applyFill="1" applyBorder="1" applyAlignment="1">
      <alignment horizontal="right" vertical="center"/>
    </xf>
    <xf numFmtId="178" fontId="10" fillId="0" borderId="1" xfId="1" applyNumberFormat="1" applyFont="1" applyBorder="1">
      <alignment vertical="center"/>
    </xf>
    <xf numFmtId="178" fontId="10" fillId="0" borderId="2" xfId="1" applyNumberFormat="1" applyFont="1" applyBorder="1">
      <alignment vertical="center"/>
    </xf>
    <xf numFmtId="176" fontId="6" fillId="2" borderId="21" xfId="0" applyNumberFormat="1" applyFont="1" applyFill="1" applyBorder="1" applyAlignment="1">
      <alignment horizontal="right" vertical="center"/>
    </xf>
    <xf numFmtId="178" fontId="10" fillId="0" borderId="23" xfId="1" applyNumberFormat="1" applyFont="1" applyBorder="1">
      <alignment vertical="center"/>
    </xf>
    <xf numFmtId="178" fontId="9" fillId="0" borderId="1" xfId="0" applyNumberFormat="1" applyFont="1" applyBorder="1" applyAlignment="1">
      <alignment horizontal="right" vertical="center"/>
    </xf>
    <xf numFmtId="178" fontId="9" fillId="0" borderId="2" xfId="0" applyNumberFormat="1" applyFont="1" applyBorder="1" applyAlignment="1">
      <alignment horizontal="right" vertical="center"/>
    </xf>
    <xf numFmtId="178" fontId="6" fillId="2" borderId="4" xfId="0" applyNumberFormat="1" applyFont="1" applyFill="1" applyBorder="1" applyAlignment="1">
      <alignment horizontal="right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6" fillId="2" borderId="26" xfId="0" applyNumberFormat="1" applyFont="1" applyFill="1" applyBorder="1" applyAlignment="1">
      <alignment horizontal="right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5" xfId="0" applyNumberFormat="1" applyFont="1" applyFill="1" applyBorder="1" applyAlignment="1">
      <alignment horizontal="right" vertical="center"/>
    </xf>
    <xf numFmtId="176" fontId="6" fillId="5" borderId="18" xfId="0" applyNumberFormat="1" applyFont="1" applyFill="1" applyBorder="1" applyAlignment="1">
      <alignment horizontal="right" vertical="center"/>
    </xf>
    <xf numFmtId="176" fontId="6" fillId="5" borderId="20" xfId="0" applyNumberFormat="1" applyFont="1" applyFill="1" applyBorder="1" applyAlignment="1">
      <alignment horizontal="right" vertical="center"/>
    </xf>
    <xf numFmtId="177" fontId="6" fillId="5" borderId="17" xfId="0" applyNumberFormat="1" applyFont="1" applyFill="1" applyBorder="1" applyAlignment="1">
      <alignment horizontal="right" vertical="center"/>
    </xf>
    <xf numFmtId="177" fontId="13" fillId="3" borderId="18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2" fillId="0" borderId="9" xfId="0" applyFont="1" applyBorder="1" applyAlignment="1">
      <alignment horizontal="right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shrinkToFit="1"/>
    </xf>
    <xf numFmtId="0" fontId="9" fillId="4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66FFCC"/>
      <color rgb="FF99FFCC"/>
      <color rgb="FFCCFFCC"/>
      <color rgb="FFCC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5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8FB4-413C-BCE2-812F1556A9BF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C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6-F060-4575-88F3-444EB6DC1057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9.5349169219964471E-4"/>
                  <c:y val="-0.46180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0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1.1968752667674196E-3"/>
                  <c:y val="-0.3471930721089931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2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4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5-8FB4-413C-BCE2-812F1556A9B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'2022년 2월말 현재'!$A$10:$A$21</c15:sqref>
                  </c15:fullRef>
                </c:ext>
              </c:extLst>
              <c:f>('2022년 2월말 현재'!$A$10:$A$16,'2022년 2월말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'2022년 2월말 현재'!$B$10:$B$21</c15:sqref>
                  </c15:fullRef>
                </c:ext>
              </c:extLst>
              <c:f>('2022년 2월말 현재'!$B$10:$B$16,'2022년 2월말 현재'!$B$18:$B$21)</c:f>
              <c:numCache>
                <c:formatCode>#,##0_ </c:formatCode>
                <c:ptCount val="11"/>
                <c:pt idx="0">
                  <c:v>5020</c:v>
                </c:pt>
                <c:pt idx="1">
                  <c:v>6117</c:v>
                </c:pt>
                <c:pt idx="2">
                  <c:v>13257</c:v>
                </c:pt>
                <c:pt idx="3">
                  <c:v>3947</c:v>
                </c:pt>
                <c:pt idx="4">
                  <c:v>3181</c:v>
                </c:pt>
                <c:pt idx="5">
                  <c:v>5825</c:v>
                </c:pt>
                <c:pt idx="6">
                  <c:v>6996</c:v>
                </c:pt>
                <c:pt idx="7">
                  <c:v>19348</c:v>
                </c:pt>
                <c:pt idx="8">
                  <c:v>44197</c:v>
                </c:pt>
                <c:pt idx="9">
                  <c:v>33124</c:v>
                </c:pt>
                <c:pt idx="10">
                  <c:v>3923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6-8FB4-413C-BCE2-812F1556A9BF}"/>
            </c:ext>
            <c:ext xmlns:c15="http://schemas.microsoft.com/office/drawing/2012/chart" uri="{02D57815-91ED-43cb-92C2-25804820EDAC}">
              <c15:categoryFilterExceptions>
                <c15:categoryFilterException>
                  <c15:sqref>'2022년 2월말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hade val="51000"/>
                            <a:satMod val="130000"/>
                          </a:schemeClr>
                        </a:gs>
                        <a:gs pos="80000">
                          <a:schemeClr val="accent3">
                            <a:lumMod val="80000"/>
                            <a:lumOff val="20000"/>
                            <a:shade val="93000"/>
                            <a:satMod val="13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 xmlns:c16r2="http://schemas.microsoft.com/office/drawing/2015/06/chart">
                      <c:ext xmlns:c16="http://schemas.microsoft.com/office/drawing/2014/chart" uri="{C3380CC4-5D6E-409C-BE32-E72D297353CC}">
                        <c16:uniqueId val="{00000017-FC9F-4B12-8353-B54754DC644E}"/>
                      </c:ex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10144376"/>
        <c:axId val="207406792"/>
      </c:barChart>
      <c:catAx>
        <c:axId val="21014437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740679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0740679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0144376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=""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sqref="A1:N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54" t="s">
        <v>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55" t="s">
        <v>28</v>
      </c>
      <c r="B5" s="55"/>
      <c r="C5" s="8"/>
      <c r="D5" s="8"/>
      <c r="E5" s="8"/>
      <c r="F5" s="8"/>
      <c r="G5" s="8"/>
      <c r="H5" s="8"/>
      <c r="I5" s="8"/>
      <c r="J5" s="8"/>
      <c r="K5" s="8"/>
      <c r="L5" s="8"/>
      <c r="M5" s="56" t="s">
        <v>9</v>
      </c>
      <c r="N5" s="56"/>
    </row>
    <row r="6" spans="1:16" s="3" customFormat="1" ht="39.950000000000003" customHeight="1" x14ac:dyDescent="0.15">
      <c r="A6" s="57" t="s">
        <v>10</v>
      </c>
      <c r="B6" s="59" t="s">
        <v>1</v>
      </c>
      <c r="C6" s="60"/>
      <c r="D6" s="61"/>
      <c r="E6" s="57" t="s">
        <v>23</v>
      </c>
      <c r="F6" s="64"/>
      <c r="G6" s="59" t="s">
        <v>27</v>
      </c>
      <c r="H6" s="60"/>
      <c r="I6" s="61"/>
      <c r="J6" s="59" t="s">
        <v>20</v>
      </c>
      <c r="K6" s="60"/>
      <c r="L6" s="61"/>
      <c r="M6" s="62" t="s">
        <v>11</v>
      </c>
      <c r="N6" s="63"/>
    </row>
    <row r="7" spans="1:16" s="3" customFormat="1" ht="39.950000000000003" customHeight="1" x14ac:dyDescent="0.15">
      <c r="A7" s="58"/>
      <c r="B7" s="41" t="s">
        <v>0</v>
      </c>
      <c r="C7" s="42" t="s">
        <v>2</v>
      </c>
      <c r="D7" s="43" t="s">
        <v>3</v>
      </c>
      <c r="E7" s="44" t="s">
        <v>24</v>
      </c>
      <c r="F7" s="45" t="s">
        <v>26</v>
      </c>
      <c r="G7" s="41" t="s">
        <v>0</v>
      </c>
      <c r="H7" s="42" t="s">
        <v>2</v>
      </c>
      <c r="I7" s="43" t="s">
        <v>3</v>
      </c>
      <c r="J7" s="41" t="s">
        <v>0</v>
      </c>
      <c r="K7" s="42" t="s">
        <v>2</v>
      </c>
      <c r="L7" s="43" t="s">
        <v>3</v>
      </c>
      <c r="M7" s="46" t="s">
        <v>4</v>
      </c>
      <c r="N7" s="43" t="s">
        <v>5</v>
      </c>
      <c r="P7" s="7"/>
    </row>
    <row r="8" spans="1:16" s="10" customFormat="1" ht="39.950000000000003" customHeight="1" x14ac:dyDescent="0.15">
      <c r="A8" s="47" t="s">
        <v>0</v>
      </c>
      <c r="B8" s="48">
        <f>B9+B17</f>
        <v>144935</v>
      </c>
      <c r="C8" s="49">
        <f>C9+C17</f>
        <v>75334</v>
      </c>
      <c r="D8" s="50">
        <f>D9+D17</f>
        <v>69601</v>
      </c>
      <c r="E8" s="51">
        <f t="shared" ref="E8:N8" si="0">E9+E17</f>
        <v>71696</v>
      </c>
      <c r="F8" s="51">
        <f t="shared" si="0"/>
        <v>35096</v>
      </c>
      <c r="G8" s="48">
        <f t="shared" ref="G8:L8" si="1">G9+G17</f>
        <v>122391</v>
      </c>
      <c r="H8" s="49">
        <f t="shared" si="1"/>
        <v>63758</v>
      </c>
      <c r="I8" s="50">
        <f t="shared" si="1"/>
        <v>58633</v>
      </c>
      <c r="J8" s="48">
        <f t="shared" si="1"/>
        <v>22040</v>
      </c>
      <c r="K8" s="49">
        <f t="shared" si="1"/>
        <v>9854</v>
      </c>
      <c r="L8" s="50">
        <f t="shared" si="1"/>
        <v>12186</v>
      </c>
      <c r="M8" s="52">
        <f t="shared" si="0"/>
        <v>847</v>
      </c>
      <c r="N8" s="50">
        <f t="shared" si="0"/>
        <v>414</v>
      </c>
      <c r="P8" s="11"/>
    </row>
    <row r="9" spans="1:16" s="10" customFormat="1" ht="39.950000000000003" customHeight="1" x14ac:dyDescent="0.15">
      <c r="A9" s="12" t="s">
        <v>21</v>
      </c>
      <c r="B9" s="13">
        <f t="shared" ref="B9:N9" si="2">SUM(B10:B16)</f>
        <v>44343</v>
      </c>
      <c r="C9" s="14">
        <f t="shared" si="2"/>
        <v>22857</v>
      </c>
      <c r="D9" s="15">
        <f t="shared" si="2"/>
        <v>21486</v>
      </c>
      <c r="E9" s="16">
        <f t="shared" si="2"/>
        <v>23363</v>
      </c>
      <c r="F9" s="16">
        <f t="shared" si="2"/>
        <v>11929</v>
      </c>
      <c r="G9" s="13">
        <f t="shared" si="2"/>
        <v>40278</v>
      </c>
      <c r="H9" s="14">
        <f t="shared" si="2"/>
        <v>20764</v>
      </c>
      <c r="I9" s="15">
        <f t="shared" si="2"/>
        <v>19514</v>
      </c>
      <c r="J9" s="13">
        <f t="shared" si="2"/>
        <v>11539</v>
      </c>
      <c r="K9" s="14">
        <f t="shared" si="2"/>
        <v>5005</v>
      </c>
      <c r="L9" s="15">
        <f t="shared" si="2"/>
        <v>6534</v>
      </c>
      <c r="M9" s="17">
        <f t="shared" si="2"/>
        <v>-95</v>
      </c>
      <c r="N9" s="53">
        <f t="shared" si="2"/>
        <v>-16</v>
      </c>
      <c r="P9" s="11"/>
    </row>
    <row r="10" spans="1:16" s="10" customFormat="1" ht="39.950000000000003" customHeight="1" x14ac:dyDescent="0.15">
      <c r="A10" s="18" t="s">
        <v>6</v>
      </c>
      <c r="B10" s="9">
        <f>C10+D10</f>
        <v>5020</v>
      </c>
      <c r="C10" s="19">
        <v>2565</v>
      </c>
      <c r="D10" s="20">
        <v>2455</v>
      </c>
      <c r="E10" s="9">
        <v>2699</v>
      </c>
      <c r="F10" s="21">
        <v>1473</v>
      </c>
      <c r="G10" s="9">
        <f>SUM(H10:I10)</f>
        <v>4526</v>
      </c>
      <c r="H10" s="22">
        <v>2297</v>
      </c>
      <c r="I10" s="23">
        <v>2229</v>
      </c>
      <c r="J10" s="24">
        <f>K10+L10</f>
        <v>1349</v>
      </c>
      <c r="K10" s="22">
        <v>559</v>
      </c>
      <c r="L10" s="23">
        <v>790</v>
      </c>
      <c r="M10" s="25">
        <v>-31</v>
      </c>
      <c r="N10" s="26">
        <v>-15</v>
      </c>
      <c r="P10" s="27"/>
    </row>
    <row r="11" spans="1:16" s="10" customFormat="1" ht="39.950000000000003" customHeight="1" x14ac:dyDescent="0.15">
      <c r="A11" s="18" t="s">
        <v>7</v>
      </c>
      <c r="B11" s="9">
        <f t="shared" ref="B11:B20" si="3">C11+D11</f>
        <v>6117</v>
      </c>
      <c r="C11" s="19">
        <v>3315</v>
      </c>
      <c r="D11" s="20">
        <v>2802</v>
      </c>
      <c r="E11" s="9">
        <v>3393</v>
      </c>
      <c r="F11" s="21">
        <v>1855</v>
      </c>
      <c r="G11" s="9">
        <f t="shared" ref="G11:G20" si="4">SUM(H11:I11)</f>
        <v>5661</v>
      </c>
      <c r="H11" s="22">
        <v>3081</v>
      </c>
      <c r="I11" s="23">
        <v>2580</v>
      </c>
      <c r="J11" s="24">
        <f t="shared" ref="J11:J16" si="5">K11+L11</f>
        <v>1627</v>
      </c>
      <c r="K11" s="22">
        <v>736</v>
      </c>
      <c r="L11" s="23">
        <v>891</v>
      </c>
      <c r="M11" s="25">
        <v>-28</v>
      </c>
      <c r="N11" s="26">
        <v>-6</v>
      </c>
      <c r="P11" s="27"/>
    </row>
    <row r="12" spans="1:16" s="10" customFormat="1" ht="39.950000000000003" customHeight="1" x14ac:dyDescent="0.15">
      <c r="A12" s="18" t="s">
        <v>12</v>
      </c>
      <c r="B12" s="9">
        <f t="shared" si="3"/>
        <v>13257</v>
      </c>
      <c r="C12" s="19">
        <v>6743</v>
      </c>
      <c r="D12" s="20">
        <v>6514</v>
      </c>
      <c r="E12" s="9">
        <v>6310</v>
      </c>
      <c r="F12" s="21">
        <v>2746</v>
      </c>
      <c r="G12" s="9">
        <f t="shared" si="4"/>
        <v>11608</v>
      </c>
      <c r="H12" s="22">
        <v>5906</v>
      </c>
      <c r="I12" s="23">
        <v>5702</v>
      </c>
      <c r="J12" s="24">
        <f t="shared" si="5"/>
        <v>2767</v>
      </c>
      <c r="K12" s="22">
        <v>1218</v>
      </c>
      <c r="L12" s="23">
        <v>1549</v>
      </c>
      <c r="M12" s="25">
        <v>-18</v>
      </c>
      <c r="N12" s="26">
        <v>1</v>
      </c>
      <c r="P12" s="27"/>
    </row>
    <row r="13" spans="1:16" s="10" customFormat="1" ht="39.950000000000003" customHeight="1" x14ac:dyDescent="0.15">
      <c r="A13" s="18" t="s">
        <v>13</v>
      </c>
      <c r="B13" s="9">
        <f t="shared" si="3"/>
        <v>3947</v>
      </c>
      <c r="C13" s="19">
        <v>2016</v>
      </c>
      <c r="D13" s="20">
        <v>1931</v>
      </c>
      <c r="E13" s="9">
        <v>2087</v>
      </c>
      <c r="F13" s="21">
        <v>1019</v>
      </c>
      <c r="G13" s="9">
        <f t="shared" si="4"/>
        <v>3646</v>
      </c>
      <c r="H13" s="22">
        <v>1861</v>
      </c>
      <c r="I13" s="23">
        <v>1785</v>
      </c>
      <c r="J13" s="24">
        <f t="shared" si="5"/>
        <v>1160</v>
      </c>
      <c r="K13" s="22">
        <v>515</v>
      </c>
      <c r="L13" s="23">
        <v>645</v>
      </c>
      <c r="M13" s="25">
        <v>-5</v>
      </c>
      <c r="N13" s="26">
        <v>1</v>
      </c>
      <c r="P13" s="27"/>
    </row>
    <row r="14" spans="1:16" s="10" customFormat="1" ht="39.950000000000003" customHeight="1" x14ac:dyDescent="0.15">
      <c r="A14" s="18" t="s">
        <v>14</v>
      </c>
      <c r="B14" s="9">
        <f t="shared" si="3"/>
        <v>3181</v>
      </c>
      <c r="C14" s="19">
        <v>1631</v>
      </c>
      <c r="D14" s="20">
        <v>1550</v>
      </c>
      <c r="E14" s="9">
        <v>1809</v>
      </c>
      <c r="F14" s="21">
        <v>1020</v>
      </c>
      <c r="G14" s="9">
        <f t="shared" si="4"/>
        <v>2970</v>
      </c>
      <c r="H14" s="22">
        <v>1529</v>
      </c>
      <c r="I14" s="23">
        <v>1441</v>
      </c>
      <c r="J14" s="24">
        <f t="shared" si="5"/>
        <v>945</v>
      </c>
      <c r="K14" s="22">
        <v>387</v>
      </c>
      <c r="L14" s="23">
        <v>558</v>
      </c>
      <c r="M14" s="25">
        <v>1</v>
      </c>
      <c r="N14" s="26">
        <v>-6</v>
      </c>
      <c r="P14" s="27"/>
    </row>
    <row r="15" spans="1:16" s="10" customFormat="1" ht="39.950000000000003" customHeight="1" x14ac:dyDescent="0.15">
      <c r="A15" s="18" t="s">
        <v>15</v>
      </c>
      <c r="B15" s="9">
        <f t="shared" si="3"/>
        <v>5825</v>
      </c>
      <c r="C15" s="19">
        <v>3088</v>
      </c>
      <c r="D15" s="20">
        <v>2737</v>
      </c>
      <c r="E15" s="9">
        <v>3431</v>
      </c>
      <c r="F15" s="21">
        <v>2074</v>
      </c>
      <c r="G15" s="9">
        <f t="shared" si="4"/>
        <v>5430</v>
      </c>
      <c r="H15" s="22">
        <v>2879</v>
      </c>
      <c r="I15" s="23">
        <v>2551</v>
      </c>
      <c r="J15" s="24">
        <f t="shared" si="5"/>
        <v>1715</v>
      </c>
      <c r="K15" s="22">
        <v>758</v>
      </c>
      <c r="L15" s="23">
        <v>957</v>
      </c>
      <c r="M15" s="25">
        <v>9</v>
      </c>
      <c r="N15" s="26">
        <v>14</v>
      </c>
      <c r="P15" s="27"/>
    </row>
    <row r="16" spans="1:16" s="10" customFormat="1" ht="39.950000000000003" customHeight="1" x14ac:dyDescent="0.15">
      <c r="A16" s="18" t="s">
        <v>25</v>
      </c>
      <c r="B16" s="9">
        <f t="shared" si="3"/>
        <v>6996</v>
      </c>
      <c r="C16" s="19">
        <v>3499</v>
      </c>
      <c r="D16" s="20">
        <v>3497</v>
      </c>
      <c r="E16" s="9">
        <v>3634</v>
      </c>
      <c r="F16" s="21">
        <v>1742</v>
      </c>
      <c r="G16" s="9">
        <f t="shared" si="4"/>
        <v>6437</v>
      </c>
      <c r="H16" s="22">
        <v>3211</v>
      </c>
      <c r="I16" s="23">
        <v>3226</v>
      </c>
      <c r="J16" s="24">
        <f t="shared" si="5"/>
        <v>1976</v>
      </c>
      <c r="K16" s="22">
        <v>832</v>
      </c>
      <c r="L16" s="23">
        <v>1144</v>
      </c>
      <c r="M16" s="25">
        <v>-23</v>
      </c>
      <c r="N16" s="26">
        <v>-5</v>
      </c>
      <c r="P16" s="27"/>
    </row>
    <row r="17" spans="1:16" s="10" customFormat="1" ht="39.950000000000003" customHeight="1" x14ac:dyDescent="0.15">
      <c r="A17" s="28" t="s">
        <v>22</v>
      </c>
      <c r="B17" s="13">
        <f>SUM(B18:B21)</f>
        <v>100592</v>
      </c>
      <c r="C17" s="14">
        <f t="shared" ref="C17:L17" si="6">SUM(C18:C21)</f>
        <v>52477</v>
      </c>
      <c r="D17" s="15">
        <f t="shared" si="6"/>
        <v>48115</v>
      </c>
      <c r="E17" s="16">
        <f t="shared" si="6"/>
        <v>48333</v>
      </c>
      <c r="F17" s="16">
        <f t="shared" si="6"/>
        <v>23167</v>
      </c>
      <c r="G17" s="13">
        <f t="shared" si="6"/>
        <v>82113</v>
      </c>
      <c r="H17" s="14">
        <f t="shared" si="6"/>
        <v>42994</v>
      </c>
      <c r="I17" s="15">
        <f t="shared" si="6"/>
        <v>39119</v>
      </c>
      <c r="J17" s="13">
        <f t="shared" si="6"/>
        <v>10501</v>
      </c>
      <c r="K17" s="14">
        <f t="shared" si="6"/>
        <v>4849</v>
      </c>
      <c r="L17" s="15">
        <f t="shared" si="6"/>
        <v>5652</v>
      </c>
      <c r="M17" s="13">
        <f>SUM(M18:M21)</f>
        <v>942</v>
      </c>
      <c r="N17" s="29">
        <f>SUM(N18:N21)</f>
        <v>430</v>
      </c>
      <c r="P17" s="27"/>
    </row>
    <row r="18" spans="1:16" s="10" customFormat="1" ht="39.950000000000003" customHeight="1" x14ac:dyDescent="0.15">
      <c r="A18" s="18" t="s">
        <v>16</v>
      </c>
      <c r="B18" s="9">
        <f t="shared" si="3"/>
        <v>19348</v>
      </c>
      <c r="C18" s="19">
        <v>10583</v>
      </c>
      <c r="D18" s="20">
        <v>8765</v>
      </c>
      <c r="E18" s="9">
        <v>10185</v>
      </c>
      <c r="F18" s="21">
        <v>5359</v>
      </c>
      <c r="G18" s="9">
        <f t="shared" si="4"/>
        <v>16909</v>
      </c>
      <c r="H18" s="22">
        <v>9326</v>
      </c>
      <c r="I18" s="23">
        <v>7583</v>
      </c>
      <c r="J18" s="24">
        <f>K18+L18</f>
        <v>2923</v>
      </c>
      <c r="K18" s="22">
        <v>1407</v>
      </c>
      <c r="L18" s="23">
        <v>1516</v>
      </c>
      <c r="M18" s="25">
        <v>96</v>
      </c>
      <c r="N18" s="26">
        <v>39</v>
      </c>
      <c r="P18" s="27"/>
    </row>
    <row r="19" spans="1:16" s="10" customFormat="1" ht="39.950000000000003" customHeight="1" x14ac:dyDescent="0.15">
      <c r="A19" s="18" t="s">
        <v>19</v>
      </c>
      <c r="B19" s="9">
        <f t="shared" si="3"/>
        <v>44197</v>
      </c>
      <c r="C19" s="19">
        <v>22182</v>
      </c>
      <c r="D19" s="20">
        <v>22015</v>
      </c>
      <c r="E19" s="9">
        <v>16856</v>
      </c>
      <c r="F19" s="21">
        <v>4347</v>
      </c>
      <c r="G19" s="9">
        <f t="shared" si="4"/>
        <v>32771</v>
      </c>
      <c r="H19" s="22">
        <v>16369</v>
      </c>
      <c r="I19" s="23">
        <v>16402</v>
      </c>
      <c r="J19" s="24">
        <f t="shared" ref="J19:J21" si="7">K19+L19</f>
        <v>3372</v>
      </c>
      <c r="K19" s="22">
        <v>1504</v>
      </c>
      <c r="L19" s="23">
        <v>1868</v>
      </c>
      <c r="M19" s="25">
        <v>35</v>
      </c>
      <c r="N19" s="26">
        <v>-1</v>
      </c>
      <c r="P19" s="27"/>
    </row>
    <row r="20" spans="1:16" s="10" customFormat="1" ht="39.950000000000003" customHeight="1" x14ac:dyDescent="0.15">
      <c r="A20" s="18" t="s">
        <v>18</v>
      </c>
      <c r="B20" s="9">
        <f t="shared" si="3"/>
        <v>33124</v>
      </c>
      <c r="C20" s="19">
        <v>17526</v>
      </c>
      <c r="D20" s="20">
        <v>15598</v>
      </c>
      <c r="E20" s="9">
        <v>18709</v>
      </c>
      <c r="F20" s="21">
        <v>11787</v>
      </c>
      <c r="G20" s="9">
        <f t="shared" si="4"/>
        <v>28670</v>
      </c>
      <c r="H20" s="22">
        <v>15185</v>
      </c>
      <c r="I20" s="23">
        <v>13485</v>
      </c>
      <c r="J20" s="24">
        <f t="shared" si="7"/>
        <v>2839</v>
      </c>
      <c r="K20" s="22">
        <v>1283</v>
      </c>
      <c r="L20" s="23">
        <v>1556</v>
      </c>
      <c r="M20" s="25">
        <v>824</v>
      </c>
      <c r="N20" s="26">
        <v>398</v>
      </c>
      <c r="P20" s="27"/>
    </row>
    <row r="21" spans="1:16" s="10" customFormat="1" ht="39.950000000000003" customHeight="1" thickBot="1" x14ac:dyDescent="0.2">
      <c r="A21" s="30" t="s">
        <v>17</v>
      </c>
      <c r="B21" s="31">
        <f t="shared" ref="B21" si="8">SUM(C21:D21)</f>
        <v>3923</v>
      </c>
      <c r="C21" s="32">
        <v>2186</v>
      </c>
      <c r="D21" s="33">
        <v>1737</v>
      </c>
      <c r="E21" s="34">
        <v>2583</v>
      </c>
      <c r="F21" s="35">
        <v>1674</v>
      </c>
      <c r="G21" s="31">
        <f>SUM(H21:I21)</f>
        <v>3763</v>
      </c>
      <c r="H21" s="36">
        <v>2114</v>
      </c>
      <c r="I21" s="37">
        <v>1649</v>
      </c>
      <c r="J21" s="38">
        <f t="shared" si="7"/>
        <v>1367</v>
      </c>
      <c r="K21" s="36">
        <v>655</v>
      </c>
      <c r="L21" s="37">
        <v>712</v>
      </c>
      <c r="M21" s="39">
        <v>-13</v>
      </c>
      <c r="N21" s="40">
        <v>-6</v>
      </c>
      <c r="P21" s="2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2월말 현재</vt:lpstr>
      <vt:lpstr>'2022년 2월말 현재'!Print_Area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2022-03-02T01:40:15Z</cp:lastPrinted>
  <dcterms:created xsi:type="dcterms:W3CDTF">1997-01-10T04:21:27Z</dcterms:created>
  <dcterms:modified xsi:type="dcterms:W3CDTF">2022-03-02T01:48:49Z</dcterms:modified>
</cp:coreProperties>
</file>