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9월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9월" sheetId="61" r:id="rId6"/>
  </sheets>
  <definedNames>
    <definedName name="_xlnm.Print_Area" localSheetId="5">'2020년 9월'!$A$1:$M$36</definedName>
  </definedNames>
  <calcPr calcId="162913"/>
</workbook>
</file>

<file path=xl/calcChain.xml><?xml version="1.0" encoding="utf-8"?>
<calcChain xmlns="http://schemas.openxmlformats.org/spreadsheetml/2006/main">
  <c r="C18" i="61" l="1"/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18" i="61" l="1"/>
  <c r="B9" i="6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61" l="1"/>
  <c r="B8" i="51"/>
  <c r="F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<sst xmlns="http://schemas.openxmlformats.org/spreadsheetml/2006/main" count="180" uniqueCount="83">
  <si>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</si>
  <si>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</si>
  <si>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</si>
  <si>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</si>
  <si>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</si>
  <si>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</si>
  <si>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</si>
  <si>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</si>
  <si>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</si>
  <si>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</si>
  <si>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</si>
  <si>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</si>
  <si>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</si>
  <si>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</si>
  <si>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</si>
  <si>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</si>
  <si>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</si>
  <si>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</si>
  <si>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</si>
  <si>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</si>
  <si>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</si>
  <si>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</si>
  <si>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</si>
  <si>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</si>
  <si>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</si>
  <si>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</si>
  <si>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</si>
  <si>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</si>
  <si>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</si>
  <si>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</si>
  <si>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</si>
  <si>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</si>
  <si>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</si>
  <si>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</si>
  <si>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</si>
  <si>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</si>
  <si>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</si>
  <si>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</si>
  <si>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</si>
  <si>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</si>
  <si>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</si>
  <si>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</si>
  <si>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</si>
  <si>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</si>
  <si>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</si>
  <si>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</si>
  <si>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</si>
  <si>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</si>
  <si>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</si>
  <si>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</si>
  <si>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</si>
  <si>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</si>
  <si>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</si>
  <si>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</si>
  <si>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</si>
  <si>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</si>
  <si>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</si>
  <si>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</si>
  <si>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</si>
  <si>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</si>
  <si>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</si>
  <si>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</si>
  <si>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</si>
  <si>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</si>
  <si>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</si>
  <si>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</si>
  <si>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</si>
  <si>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</si>
  <si>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</si>
  <si>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</si>
  <si>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</si>
  <si>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</si>
  <si>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</si>
  <si>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</si>
  <si>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</si>
  <si>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</si>
  <si>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</si>
  <si>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</si>
  <si>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</si>
  <si>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</si>
  <si>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</si>
  <si>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</si>
  <si>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9월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</si>
</sst>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9월'!$A$10:$A$22</c15:sqref>
                  </c15:fullRef>
                </c:ext>
              </c:extLst>
              <c:f>('2020년 9월'!$A$10:$A$17,'2020년 9월'!$A$19:$A$22)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9월'!$B$10:$B$22</c15:sqref>
                  </c15:fullRef>
                </c:ext>
              </c:extLst>
              <c:f>('2020년 9월'!$B$10:$B$17,'2020년 9월'!$B$19:$B$22)</c:f>
              <c:numCache>
                <c:formatCode>#,##0_ </c:formatCode>
                <c:ptCount val="12"/>
                <c:pt idx="0">
                  <c:v>5240</c:v>
                </c:pt>
                <c:pt idx="1">
                  <c:v>6332</c:v>
                </c:pt>
                <c:pt idx="2">
                  <c:v>13395</c:v>
                </c:pt>
                <c:pt idx="3">
                  <c:v>4102</c:v>
                </c:pt>
                <c:pt idx="4">
                  <c:v>3394</c:v>
                </c:pt>
                <c:pt idx="5">
                  <c:v>5979</c:v>
                </c:pt>
                <c:pt idx="6">
                  <c:v>2914</c:v>
                </c:pt>
                <c:pt idx="7">
                  <c:v>4553</c:v>
                </c:pt>
                <c:pt idx="8">
                  <c:v>15658</c:v>
                </c:pt>
                <c:pt idx="9">
                  <c:v>43268</c:v>
                </c:pt>
                <c:pt idx="10">
                  <c:v>30330</c:v>
                </c:pt>
                <c:pt idx="11">
                  <c:v>4134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9월'!$B$18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P11" sqref="P1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139299</v>
      </c>
      <c r="C8" s="30">
        <f>C9+C18</f>
        <v>72174</v>
      </c>
      <c r="D8" s="41">
        <f>D9+D18</f>
        <v>67125</v>
      </c>
      <c r="E8" s="49">
        <f>E9+E18</f>
        <v>67883</v>
      </c>
      <c r="F8" s="40">
        <f>F9+F18</f>
        <v>115907</v>
      </c>
      <c r="G8" s="30">
        <f t="shared" ref="G8:H8" si="0">G9+G18</f>
        <v>60133</v>
      </c>
      <c r="H8" s="41">
        <f t="shared" si="0"/>
        <v>55774</v>
      </c>
      <c r="I8" s="40">
        <f>I9+I18</f>
        <v>20236</v>
      </c>
      <c r="J8" s="30">
        <f>J9+J18</f>
        <v>9023</v>
      </c>
      <c r="K8" s="41">
        <f>K9+K18</f>
        <v>11213</v>
      </c>
      <c r="L8" s="38">
        <f>L9+L18</f>
        <v>145</v>
      </c>
      <c r="M8" s="41">
        <f>M9+M18</f>
        <v>134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45909</v>
      </c>
      <c r="C9" s="35">
        <f t="shared" ref="C9:J9" si="1">SUM(C10:C17)</f>
        <v>23594</v>
      </c>
      <c r="D9" s="43">
        <f t="shared" si="1"/>
        <v>22315</v>
      </c>
      <c r="E9" s="50">
        <f t="shared" si="1"/>
        <v>23604</v>
      </c>
      <c r="F9" s="42">
        <f t="shared" si="1"/>
        <v>41030</v>
      </c>
      <c r="G9" s="35">
        <f t="shared" si="1"/>
        <v>21101</v>
      </c>
      <c r="H9" s="43">
        <f t="shared" si="1"/>
        <v>19929</v>
      </c>
      <c r="I9" s="42">
        <f>SUM(I10:I17)</f>
        <v>11129</v>
      </c>
      <c r="J9" s="35">
        <f t="shared" si="1"/>
        <v>4823</v>
      </c>
      <c r="K9" s="43">
        <f>SUM(K10:K17)</f>
        <v>6306</v>
      </c>
      <c r="L9" s="56">
        <f>SUM(L10:L17)</f>
        <v>-122</v>
      </c>
      <c r="M9" s="62">
        <f>SUM(M10:M17)</f>
        <v>4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5240</v>
      </c>
      <c r="C10" s="33">
        <v>2643</v>
      </c>
      <c r="D10" s="44">
        <v>2597</v>
      </c>
      <c r="E10" s="51">
        <v>2778</v>
      </c>
      <c r="F10" s="40">
        <f>SUM(G10:H10)</f>
        <v>4680</v>
      </c>
      <c r="G10" s="29">
        <v>2343</v>
      </c>
      <c r="H10" s="53">
        <v>2337</v>
      </c>
      <c r="I10" s="58">
        <f>J10+K10</f>
        <v>1380</v>
      </c>
      <c r="J10" s="29">
        <v>576</v>
      </c>
      <c r="K10" s="53">
        <v>804</v>
      </c>
      <c r="L10" s="57">
        <v>-37</v>
      </c>
      <c r="M10" s="64">
        <v>-9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6332</v>
      </c>
      <c r="C11" s="33">
        <v>3419</v>
      </c>
      <c r="D11" s="44">
        <v>2913</v>
      </c>
      <c r="E11" s="51">
        <v>3417</v>
      </c>
      <c r="F11" s="40">
        <f t="shared" ref="F11:F22" si="3">SUM(G11:H11)</f>
        <v>5763</v>
      </c>
      <c r="G11" s="29">
        <v>3135</v>
      </c>
      <c r="H11" s="53">
        <v>2628</v>
      </c>
      <c r="I11" s="58">
        <f t="shared" ref="I11:I17" si="4">J11+K11</f>
        <v>1527</v>
      </c>
      <c r="J11" s="29">
        <v>700</v>
      </c>
      <c r="K11" s="53">
        <v>827</v>
      </c>
      <c r="L11" s="57">
        <v>-30</v>
      </c>
      <c r="M11" s="64">
        <v>-9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13395</v>
      </c>
      <c r="C12" s="33">
        <v>6791</v>
      </c>
      <c r="D12" s="44">
        <v>6604</v>
      </c>
      <c r="E12" s="51">
        <v>6244</v>
      </c>
      <c r="F12" s="40">
        <f t="shared" si="3"/>
        <v>11507</v>
      </c>
      <c r="G12" s="29">
        <v>5828</v>
      </c>
      <c r="H12" s="53">
        <v>5679</v>
      </c>
      <c r="I12" s="58">
        <f t="shared" si="4"/>
        <v>2597</v>
      </c>
      <c r="J12" s="29">
        <v>1139</v>
      </c>
      <c r="K12" s="53">
        <v>1458</v>
      </c>
      <c r="L12" s="57">
        <v>8</v>
      </c>
      <c r="M12" s="64">
        <v>13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4102</v>
      </c>
      <c r="C13" s="33">
        <v>2082</v>
      </c>
      <c r="D13" s="44">
        <v>2020</v>
      </c>
      <c r="E13" s="51">
        <v>2065</v>
      </c>
      <c r="F13" s="40">
        <f t="shared" si="3"/>
        <v>3707</v>
      </c>
      <c r="G13" s="29">
        <v>1878</v>
      </c>
      <c r="H13" s="53">
        <v>1829</v>
      </c>
      <c r="I13" s="58">
        <f t="shared" si="4"/>
        <v>1083</v>
      </c>
      <c r="J13" s="29">
        <v>479</v>
      </c>
      <c r="K13" s="53">
        <v>604</v>
      </c>
      <c r="L13" s="57">
        <v>-11</v>
      </c>
      <c r="M13" s="64">
        <v>4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3394</v>
      </c>
      <c r="C14" s="33">
        <v>1750</v>
      </c>
      <c r="D14" s="44">
        <v>1644</v>
      </c>
      <c r="E14" s="51">
        <v>1850</v>
      </c>
      <c r="F14" s="40">
        <f>G14+H14</f>
        <v>3107</v>
      </c>
      <c r="G14" s="29">
        <v>1598</v>
      </c>
      <c r="H14" s="53">
        <v>1509</v>
      </c>
      <c r="I14" s="58">
        <f t="shared" si="4"/>
        <v>921</v>
      </c>
      <c r="J14" s="29">
        <v>387</v>
      </c>
      <c r="K14" s="53">
        <v>534</v>
      </c>
      <c r="L14" s="57">
        <v>-8</v>
      </c>
      <c r="M14" s="64">
        <v>0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5979</v>
      </c>
      <c r="C15" s="33">
        <v>3140</v>
      </c>
      <c r="D15" s="44">
        <v>2839</v>
      </c>
      <c r="E15" s="51">
        <v>3426</v>
      </c>
      <c r="F15" s="40">
        <f t="shared" si="3"/>
        <v>5518</v>
      </c>
      <c r="G15" s="29">
        <v>2921</v>
      </c>
      <c r="H15" s="53">
        <v>2597</v>
      </c>
      <c r="I15" s="58">
        <f t="shared" si="4"/>
        <v>1629</v>
      </c>
      <c r="J15" s="29">
        <v>702</v>
      </c>
      <c r="K15" s="53">
        <v>927</v>
      </c>
      <c r="L15" s="57">
        <v>-20</v>
      </c>
      <c r="M15" s="64">
        <v>2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2914</v>
      </c>
      <c r="C16" s="33">
        <v>1514</v>
      </c>
      <c r="D16" s="44">
        <v>1400</v>
      </c>
      <c r="E16" s="51">
        <v>1618</v>
      </c>
      <c r="F16" s="40">
        <f t="shared" si="3"/>
        <v>2697</v>
      </c>
      <c r="G16" s="29">
        <v>1389</v>
      </c>
      <c r="H16" s="53">
        <v>1308</v>
      </c>
      <c r="I16" s="58">
        <f t="shared" si="4"/>
        <v>864</v>
      </c>
      <c r="J16" s="29">
        <v>374</v>
      </c>
      <c r="K16" s="53">
        <v>490</v>
      </c>
      <c r="L16" s="57">
        <v>-7</v>
      </c>
      <c r="M16" s="64">
        <v>1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4553</v>
      </c>
      <c r="C17" s="33">
        <v>2255</v>
      </c>
      <c r="D17" s="44">
        <v>2298</v>
      </c>
      <c r="E17" s="51">
        <v>2206</v>
      </c>
      <c r="F17" s="40">
        <f t="shared" si="3"/>
        <v>4051</v>
      </c>
      <c r="G17" s="29">
        <v>2009</v>
      </c>
      <c r="H17" s="53">
        <v>2042</v>
      </c>
      <c r="I17" s="58">
        <f t="shared" si="4"/>
        <v>1128</v>
      </c>
      <c r="J17" s="29">
        <v>466</v>
      </c>
      <c r="K17" s="53">
        <v>662</v>
      </c>
      <c r="L17" s="57">
        <v>-17</v>
      </c>
      <c r="M17" s="64">
        <v>2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93390</v>
      </c>
      <c r="C18" s="35">
        <f>SUM(C19:C22)</f>
        <v>48580</v>
      </c>
      <c r="D18" s="43">
        <f t="shared" ref="D18:K18" si="5">SUM(D19:D22)</f>
        <v>44810</v>
      </c>
      <c r="E18" s="50">
        <f t="shared" si="5"/>
        <v>44279</v>
      </c>
      <c r="F18" s="42">
        <f t="shared" si="5"/>
        <v>74877</v>
      </c>
      <c r="G18" s="35">
        <f t="shared" si="5"/>
        <v>39032</v>
      </c>
      <c r="H18" s="43">
        <f t="shared" si="5"/>
        <v>35845</v>
      </c>
      <c r="I18" s="42">
        <f>SUM(I19:I22)</f>
        <v>9107</v>
      </c>
      <c r="J18" s="35">
        <f t="shared" si="5"/>
        <v>4200</v>
      </c>
      <c r="K18" s="43">
        <f t="shared" si="5"/>
        <v>4907</v>
      </c>
      <c r="L18" s="39">
        <f>SUM(L19:L22)</f>
        <v>267</v>
      </c>
      <c r="M18" s="43">
        <f>SUM(M19:M22)</f>
        <v>130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15658</v>
      </c>
      <c r="C19" s="33">
        <v>8688</v>
      </c>
      <c r="D19" s="44">
        <v>6970</v>
      </c>
      <c r="E19" s="51">
        <v>8399</v>
      </c>
      <c r="F19" s="40">
        <f t="shared" si="3"/>
        <v>13582</v>
      </c>
      <c r="G19" s="29">
        <v>7597</v>
      </c>
      <c r="H19" s="53">
        <v>5985</v>
      </c>
      <c r="I19" s="58">
        <f>J19+K19</f>
        <v>2421</v>
      </c>
      <c r="J19" s="29">
        <v>1163</v>
      </c>
      <c r="K19" s="53">
        <v>1258</v>
      </c>
      <c r="L19" s="57">
        <v>39</v>
      </c>
      <c r="M19" s="64">
        <v>15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43268</v>
      </c>
      <c r="C20" s="33">
        <v>21757</v>
      </c>
      <c r="D20" s="44">
        <v>21511</v>
      </c>
      <c r="E20" s="51">
        <v>16377</v>
      </c>
      <c r="F20" s="40">
        <f t="shared" si="3"/>
        <v>31764</v>
      </c>
      <c r="G20" s="29">
        <v>15875</v>
      </c>
      <c r="H20" s="53">
        <v>15889</v>
      </c>
      <c r="I20" s="58">
        <f t="shared" ref="I20:I22" si="6">J20+K20</f>
        <v>2995</v>
      </c>
      <c r="J20" s="29">
        <v>1351</v>
      </c>
      <c r="K20" s="53">
        <v>1644</v>
      </c>
      <c r="L20" s="57">
        <v>110</v>
      </c>
      <c r="M20" s="64">
        <v>42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30330</v>
      </c>
      <c r="C21" s="33">
        <v>15812</v>
      </c>
      <c r="D21" s="44">
        <v>14518</v>
      </c>
      <c r="E21" s="51">
        <v>16870</v>
      </c>
      <c r="F21" s="40">
        <f t="shared" si="3"/>
        <v>25595</v>
      </c>
      <c r="G21" s="29">
        <v>13327</v>
      </c>
      <c r="H21" s="53">
        <v>12268</v>
      </c>
      <c r="I21" s="58">
        <f t="shared" si="6"/>
        <v>2386</v>
      </c>
      <c r="J21" s="29">
        <v>1055</v>
      </c>
      <c r="K21" s="53">
        <v>1331</v>
      </c>
      <c r="L21" s="57">
        <v>136</v>
      </c>
      <c r="M21" s="64">
        <v>79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4134</v>
      </c>
      <c r="C22" s="46">
        <v>2323</v>
      </c>
      <c r="D22" s="47">
        <v>1811</v>
      </c>
      <c r="E22" s="52">
        <v>2633</v>
      </c>
      <c r="F22" s="45">
        <f t="shared" si="3"/>
        <v>3936</v>
      </c>
      <c r="G22" s="54">
        <v>2233</v>
      </c>
      <c r="H22" s="55">
        <v>1703</v>
      </c>
      <c r="I22" s="59">
        <f t="shared" si="6"/>
        <v>1305</v>
      </c>
      <c r="J22" s="54">
        <v>631</v>
      </c>
      <c r="K22" s="55">
        <v>674</v>
      </c>
      <c r="L22" s="67">
        <v>-18</v>
      </c>
      <c r="M22" s="68">
        <v>-6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9월</vt:lpstr>
      <vt:lpstr>'2020년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2020-09-01T01:05:02Z</cp:lastPrinted>
  <dcterms:created xsi:type="dcterms:W3CDTF">1997-01-10T04:21:27Z</dcterms:created>
  <dcterms:modified xsi:type="dcterms:W3CDTF">2020-10-05T01:05:54Z</dcterms:modified>
</cp:coreProperties>
</file>