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in\Desktop\업무\인구통계\2022년\8월\"/>
    </mc:Choice>
  </mc:AlternateContent>
  <xr:revisionPtr revIDLastSave="0" documentId="13_ncr:1_{0C34F396-E68A-4F10-92E9-8BF93332D9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2년 8월말 현재" sheetId="61" r:id="rId1"/>
  </sheets>
  <definedNames>
    <definedName name="_xlnm.Print_Area" localSheetId="0">'2022년 8월말 현재'!$A$1:$N$44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0" i="61" l="1"/>
  <c r="G21" i="61"/>
  <c r="G19" i="61"/>
  <c r="G18" i="61"/>
  <c r="G15" i="61"/>
  <c r="G16" i="61"/>
  <c r="G11" i="61"/>
  <c r="G12" i="61"/>
  <c r="G13" i="61"/>
  <c r="G14" i="61"/>
  <c r="G10" i="61"/>
  <c r="J10" i="61"/>
  <c r="B10" i="61"/>
  <c r="B17" i="61"/>
  <c r="B9" i="61"/>
  <c r="B11" i="61"/>
  <c r="B12" i="61"/>
  <c r="B13" i="61"/>
  <c r="B14" i="61"/>
  <c r="B15" i="61"/>
  <c r="B16" i="61"/>
  <c r="B18" i="61"/>
  <c r="B19" i="61"/>
  <c r="B20" i="61"/>
  <c r="B21" i="61"/>
  <c r="E9" i="61"/>
  <c r="D9" i="61"/>
  <c r="C9" i="61"/>
  <c r="E17" i="61"/>
  <c r="N9" i="61"/>
  <c r="F17" i="61"/>
  <c r="N17" i="61"/>
  <c r="M17" i="61"/>
  <c r="M9" i="61"/>
  <c r="L9" i="61"/>
  <c r="K9" i="61"/>
  <c r="I9" i="61"/>
  <c r="H9" i="61"/>
  <c r="F9" i="61"/>
  <c r="J16" i="61" l="1"/>
  <c r="F8" i="61" l="1"/>
  <c r="G9" i="61" l="1"/>
  <c r="L17" i="61"/>
  <c r="L8" i="61" s="1"/>
  <c r="K17" i="61"/>
  <c r="K8" i="61" s="1"/>
  <c r="I17" i="61"/>
  <c r="I8" i="61" s="1"/>
  <c r="H17" i="61"/>
  <c r="H8" i="61" s="1"/>
  <c r="D17" i="61"/>
  <c r="D8" i="61" s="1"/>
  <c r="C17" i="61"/>
  <c r="C8" i="61" s="1"/>
  <c r="M8" i="61" l="1"/>
  <c r="E8" i="61"/>
  <c r="N8" i="61"/>
  <c r="J19" i="61"/>
  <c r="J20" i="61"/>
  <c r="J21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<sst xmlns="http://schemas.openxmlformats.org/spreadsheetml/2006/main" count="36" uniqueCount="29">
  <si>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</si>
  <si>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</si>
  <si>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</si>
  <si>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</si>
  <si>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</si>
  <si>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</si>
  <si>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</si>
  <si>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</si>
  <si>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</si>
  <si>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</si>
  <si>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</si>
  <si>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</si>
  <si>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</si>
  <si>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</si>
  <si>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</si>
  <si>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</si>
  <si>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</si>
  <si>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</si>
  <si>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</si>
  <si>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</si>
  <si>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</si>
  <si>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</si>
  <si>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</si>
  <si>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</si>
  <si>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</si>
  <si>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</si>
  <si>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</si>
  <si>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</si>
  <si>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2022년 8월말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</si>
</sst>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"/>
      <color theme="1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3" fillId="2" borderId="22" xfId="0" applyFont="1" applyFill="1" applyBorder="1" applyAlignment="1">
      <alignment horizontal="center" vertical="center"/>
    </xf>
    <xf numFmtId="176" fontId="13" fillId="2" borderId="3" xfId="0" applyNumberFormat="1" applyFont="1" applyFill="1" applyBorder="1" applyAlignment="1">
      <alignment horizontal="right" vertical="center"/>
    </xf>
    <xf numFmtId="176" fontId="13" fillId="2" borderId="5" xfId="0" applyNumberFormat="1" applyFont="1" applyFill="1" applyBorder="1" applyAlignment="1">
      <alignment horizontal="right" vertical="center"/>
    </xf>
    <xf numFmtId="176" fontId="13" fillId="2" borderId="18" xfId="0" applyNumberFormat="1" applyFont="1" applyFill="1" applyBorder="1" applyAlignment="1">
      <alignment horizontal="right" vertical="center"/>
    </xf>
    <xf numFmtId="176" fontId="13" fillId="2" borderId="20" xfId="0" applyNumberFormat="1" applyFont="1" applyFill="1" applyBorder="1" applyAlignment="1">
      <alignment horizontal="right" vertical="center"/>
    </xf>
    <xf numFmtId="177" fontId="13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7" fontId="12" fillId="4" borderId="18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8.1821462973718442E-17"/>
                  <c:y val="-0.222265966754155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50845825876526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1.196898309762284E-3"/>
                  <c:y val="-0.362536747554290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0"/>
                  <c:y val="-7.643266321575306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'2022년 8월말 현재'!$A$10:$A$21</c15:sqref>
                  </c15:fullRef>
                </c:ext>
              </c:extLst>
              <c:f>('2022년 8월말 현재'!$A$10:$A$16,'2022년 8월말 현재'!$A$18:$A$21)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'2022년 8월말 현재'!$B$10:$B$21</c15:sqref>
                  </c15:fullRef>
                </c:ext>
              </c:extLst>
              <c:f>('2022년 8월말 현재'!$B$10:$B$16,'2022년 8월말 현재'!$B$18:$B$21)</c:f>
              <c:numCache>
                <c:formatCode>#,##0_ </c:formatCode>
                <c:ptCount val="11"/>
                <c:pt idx="0">
                  <c:v>4890</c:v>
                </c:pt>
                <c:pt idx="1">
                  <c:v>5904</c:v>
                </c:pt>
                <c:pt idx="2">
                  <c:v>13452</c:v>
                </c:pt>
                <c:pt idx="3">
                  <c:v>3986</c:v>
                </c:pt>
                <c:pt idx="4">
                  <c:v>3102</c:v>
                </c:pt>
                <c:pt idx="5">
                  <c:v>5722</c:v>
                </c:pt>
                <c:pt idx="6">
                  <c:v>7160</c:v>
                </c:pt>
                <c:pt idx="7">
                  <c:v>19550</c:v>
                </c:pt>
                <c:pt idx="8">
                  <c:v>45675</c:v>
                </c:pt>
                <c:pt idx="9">
                  <c:v>35899</c:v>
                </c:pt>
                <c:pt idx="10">
                  <c:v>3824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'2022년 8월말 현재'!$B$17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8-DC82-48D7-B892-690EE8258816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21882200"/>
        <c:axId val="121882984"/>
      </c:barChart>
      <c:catAx>
        <c:axId val="12188220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2188298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21882984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21882200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21</xdr:row>
      <xdr:rowOff>499382</xdr:rowOff>
    </xdr:from>
    <xdr:to>
      <xdr:col>13</xdr:col>
      <xdr:colOff>804182</xdr:colOff>
      <xdr:row>42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8"/>
  <sheetViews>
    <sheetView tabSelected="1" view="pageBreakPreview" zoomScale="70" zoomScaleNormal="40" zoomScaleSheetLayoutView="70" workbookViewId="0">
      <selection sqref="A1:N1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2" t="s">
        <v>8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3" t="s">
        <v>28</v>
      </c>
      <c r="B5" s="63"/>
      <c r="C5" s="8"/>
      <c r="D5" s="8"/>
      <c r="E5" s="8"/>
      <c r="F5" s="8"/>
      <c r="G5" s="8"/>
      <c r="H5" s="8"/>
      <c r="I5" s="8"/>
      <c r="J5" s="8"/>
      <c r="K5" s="8"/>
      <c r="L5" s="8"/>
      <c r="M5" s="64" t="s">
        <v>9</v>
      </c>
      <c r="N5" s="64"/>
    </row>
    <row r="6" spans="1:16" s="3" customFormat="1" ht="39.950000000000003" customHeight="1" x14ac:dyDescent="0.15">
      <c r="A6" s="65" t="s">
        <v>10</v>
      </c>
      <c r="B6" s="67" t="s">
        <v>1</v>
      </c>
      <c r="C6" s="68"/>
      <c r="D6" s="69"/>
      <c r="E6" s="65" t="s">
        <v>23</v>
      </c>
      <c r="F6" s="72"/>
      <c r="G6" s="67" t="s">
        <v>27</v>
      </c>
      <c r="H6" s="68"/>
      <c r="I6" s="69"/>
      <c r="J6" s="67" t="s">
        <v>20</v>
      </c>
      <c r="K6" s="68"/>
      <c r="L6" s="69"/>
      <c r="M6" s="70" t="s">
        <v>11</v>
      </c>
      <c r="N6" s="71"/>
    </row>
    <row r="7" spans="1:16" s="3" customFormat="1" ht="39.950000000000003" customHeight="1" x14ac:dyDescent="0.15">
      <c r="A7" s="66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149164</v>
      </c>
      <c r="C8" s="36">
        <f>C9+C17</f>
        <v>77481</v>
      </c>
      <c r="D8" s="37">
        <f>D9+D17</f>
        <v>71683</v>
      </c>
      <c r="E8" s="38">
        <f t="shared" ref="E8:N8" si="0">E9+E17</f>
        <v>74300</v>
      </c>
      <c r="F8" s="38">
        <f t="shared" si="0"/>
        <v>36584</v>
      </c>
      <c r="G8" s="35">
        <f t="shared" ref="G8:L8" si="1">G9+G17</f>
        <v>126258</v>
      </c>
      <c r="H8" s="36">
        <f t="shared" si="1"/>
        <v>65688</v>
      </c>
      <c r="I8" s="37">
        <f t="shared" si="1"/>
        <v>60570</v>
      </c>
      <c r="J8" s="35">
        <f t="shared" si="1"/>
        <v>22874</v>
      </c>
      <c r="K8" s="36">
        <f t="shared" si="1"/>
        <v>10240</v>
      </c>
      <c r="L8" s="37">
        <f t="shared" si="1"/>
        <v>12634</v>
      </c>
      <c r="M8" s="39">
        <f t="shared" si="0"/>
        <v>538</v>
      </c>
      <c r="N8" s="37">
        <f t="shared" si="0"/>
        <v>382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44216</v>
      </c>
      <c r="C9" s="42">
        <f>SUM(C10:C16)</f>
        <v>22803</v>
      </c>
      <c r="D9" s="43">
        <f>SUM(D10:D16)</f>
        <v>21413</v>
      </c>
      <c r="E9" s="44">
        <f>SUM(E10:E16)</f>
        <v>23547</v>
      </c>
      <c r="F9" s="44">
        <f t="shared" ref="B9:N9" si="2">SUM(F10:F16)</f>
        <v>12178</v>
      </c>
      <c r="G9" s="41">
        <f t="shared" si="2"/>
        <v>40259</v>
      </c>
      <c r="H9" s="42">
        <f t="shared" si="2"/>
        <v>20750</v>
      </c>
      <c r="I9" s="43">
        <f t="shared" si="2"/>
        <v>19509</v>
      </c>
      <c r="J9" s="41">
        <f t="shared" si="2"/>
        <v>11705</v>
      </c>
      <c r="K9" s="42">
        <f t="shared" si="2"/>
        <v>5087</v>
      </c>
      <c r="L9" s="43">
        <f t="shared" si="2"/>
        <v>6618</v>
      </c>
      <c r="M9" s="46">
        <f t="shared" si="2"/>
        <v>-84</v>
      </c>
      <c r="N9" s="45">
        <f t="shared" si="2"/>
        <v>2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4890</v>
      </c>
      <c r="C10" s="12">
        <v>2474</v>
      </c>
      <c r="D10" s="13">
        <v>2416</v>
      </c>
      <c r="E10" s="24">
        <v>2618</v>
      </c>
      <c r="F10" s="14">
        <v>1425</v>
      </c>
      <c r="G10" s="24">
        <f>H10+I10</f>
        <v>4404</v>
      </c>
      <c r="H10" s="15">
        <v>2217</v>
      </c>
      <c r="I10" s="16">
        <v>2187</v>
      </c>
      <c r="J10" s="31">
        <f>K10+L10</f>
        <v>1332</v>
      </c>
      <c r="K10" s="15">
        <v>552</v>
      </c>
      <c r="L10" s="16">
        <v>780</v>
      </c>
      <c r="M10" s="32">
        <v>-23</v>
      </c>
      <c r="N10" s="33">
        <v>-7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0" si="3">C11+D11</f>
        <v>5904</v>
      </c>
      <c r="C11" s="12">
        <v>3204</v>
      </c>
      <c r="D11" s="13">
        <v>2700</v>
      </c>
      <c r="E11" s="24">
        <v>3294</v>
      </c>
      <c r="F11" s="14">
        <v>1826</v>
      </c>
      <c r="G11" s="24">
        <f t="shared" ref="G11:G16" si="4">H11+I11</f>
        <v>5475</v>
      </c>
      <c r="H11" s="15">
        <v>2985</v>
      </c>
      <c r="I11" s="16">
        <v>2490</v>
      </c>
      <c r="J11" s="31">
        <f t="shared" ref="J11:J16" si="5">K11+L11</f>
        <v>1632</v>
      </c>
      <c r="K11" s="15">
        <v>744</v>
      </c>
      <c r="L11" s="16">
        <v>888</v>
      </c>
      <c r="M11" s="32">
        <v>-28</v>
      </c>
      <c r="N11" s="33">
        <v>-9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13452</v>
      </c>
      <c r="C12" s="12">
        <v>6840</v>
      </c>
      <c r="D12" s="13">
        <v>6612</v>
      </c>
      <c r="E12" s="24">
        <v>6426</v>
      </c>
      <c r="F12" s="14">
        <v>2780</v>
      </c>
      <c r="G12" s="24">
        <f t="shared" si="4"/>
        <v>11792</v>
      </c>
      <c r="H12" s="15">
        <v>5979</v>
      </c>
      <c r="I12" s="16">
        <v>5813</v>
      </c>
      <c r="J12" s="31">
        <f t="shared" si="5"/>
        <v>2847</v>
      </c>
      <c r="K12" s="15">
        <v>1250</v>
      </c>
      <c r="L12" s="16">
        <v>1597</v>
      </c>
      <c r="M12" s="32">
        <v>-7</v>
      </c>
      <c r="N12" s="33">
        <v>10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3986</v>
      </c>
      <c r="C13" s="12">
        <v>2047</v>
      </c>
      <c r="D13" s="13">
        <v>1939</v>
      </c>
      <c r="E13" s="24">
        <v>2174</v>
      </c>
      <c r="F13" s="14">
        <v>1112</v>
      </c>
      <c r="G13" s="24">
        <f t="shared" si="4"/>
        <v>3716</v>
      </c>
      <c r="H13" s="15">
        <v>1909</v>
      </c>
      <c r="I13" s="16">
        <v>1807</v>
      </c>
      <c r="J13" s="31">
        <f t="shared" si="5"/>
        <v>1224</v>
      </c>
      <c r="K13" s="15">
        <v>553</v>
      </c>
      <c r="L13" s="16">
        <v>671</v>
      </c>
      <c r="M13" s="32">
        <v>19</v>
      </c>
      <c r="N13" s="33">
        <v>19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3102</v>
      </c>
      <c r="C14" s="12">
        <v>1596</v>
      </c>
      <c r="D14" s="13">
        <v>1506</v>
      </c>
      <c r="E14" s="24">
        <v>1814</v>
      </c>
      <c r="F14" s="14">
        <v>1050</v>
      </c>
      <c r="G14" s="24">
        <f t="shared" si="4"/>
        <v>2910</v>
      </c>
      <c r="H14" s="15">
        <v>1500</v>
      </c>
      <c r="I14" s="16">
        <v>1410</v>
      </c>
      <c r="J14" s="31">
        <f t="shared" si="5"/>
        <v>941</v>
      </c>
      <c r="K14" s="15">
        <v>374</v>
      </c>
      <c r="L14" s="16">
        <v>567</v>
      </c>
      <c r="M14" s="32">
        <v>-20</v>
      </c>
      <c r="N14" s="33">
        <v>-15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5722</v>
      </c>
      <c r="C15" s="12">
        <v>3046</v>
      </c>
      <c r="D15" s="13">
        <v>2676</v>
      </c>
      <c r="E15" s="24">
        <v>3390</v>
      </c>
      <c r="F15" s="14">
        <v>2048</v>
      </c>
      <c r="G15" s="24">
        <f>H15+I15</f>
        <v>5356</v>
      </c>
      <c r="H15" s="15">
        <v>2850</v>
      </c>
      <c r="I15" s="16">
        <v>2506</v>
      </c>
      <c r="J15" s="31">
        <f t="shared" si="5"/>
        <v>1715</v>
      </c>
      <c r="K15" s="15">
        <v>757</v>
      </c>
      <c r="L15" s="16">
        <v>958</v>
      </c>
      <c r="M15" s="32">
        <v>-65</v>
      </c>
      <c r="N15" s="33">
        <v>-42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7160</v>
      </c>
      <c r="C16" s="12">
        <v>3596</v>
      </c>
      <c r="D16" s="13">
        <v>3564</v>
      </c>
      <c r="E16" s="24">
        <v>3831</v>
      </c>
      <c r="F16" s="14">
        <v>1937</v>
      </c>
      <c r="G16" s="24">
        <f>H16+I16</f>
        <v>6606</v>
      </c>
      <c r="H16" s="15">
        <v>3310</v>
      </c>
      <c r="I16" s="16">
        <v>3296</v>
      </c>
      <c r="J16" s="31">
        <f t="shared" si="5"/>
        <v>2014</v>
      </c>
      <c r="K16" s="15">
        <v>857</v>
      </c>
      <c r="L16" s="16">
        <v>1157</v>
      </c>
      <c r="M16" s="32">
        <v>40</v>
      </c>
      <c r="N16" s="33">
        <v>46</v>
      </c>
      <c r="P16" s="17"/>
    </row>
    <row r="17" spans="1:16" s="9" customFormat="1" ht="39.950000000000003" customHeight="1" x14ac:dyDescent="0.15">
      <c r="A17" s="49" t="s">
        <v>22</v>
      </c>
      <c r="B17" s="50">
        <f>SUM(B18:B21)</f>
        <v>104948</v>
      </c>
      <c r="C17" s="51">
        <f t="shared" ref="C17:L17" si="6">SUM(C18:C21)</f>
        <v>54678</v>
      </c>
      <c r="D17" s="52">
        <f t="shared" si="6"/>
        <v>50270</v>
      </c>
      <c r="E17" s="53">
        <f>SUM(E18:E21)</f>
        <v>50753</v>
      </c>
      <c r="F17" s="53">
        <f t="shared" si="6"/>
        <v>24406</v>
      </c>
      <c r="G17" s="50">
        <f t="shared" si="6"/>
        <v>85999</v>
      </c>
      <c r="H17" s="51">
        <f t="shared" si="6"/>
        <v>44938</v>
      </c>
      <c r="I17" s="52">
        <f t="shared" si="6"/>
        <v>41061</v>
      </c>
      <c r="J17" s="50">
        <f t="shared" si="6"/>
        <v>11169</v>
      </c>
      <c r="K17" s="51">
        <f t="shared" si="6"/>
        <v>5153</v>
      </c>
      <c r="L17" s="52">
        <f t="shared" si="6"/>
        <v>6016</v>
      </c>
      <c r="M17" s="50">
        <f>SUM(M18:M21)</f>
        <v>622</v>
      </c>
      <c r="N17" s="54">
        <f>SUM(N18:N21)</f>
        <v>380</v>
      </c>
      <c r="P17" s="17"/>
    </row>
    <row r="18" spans="1:16" s="9" customFormat="1" ht="39.950000000000003" customHeight="1" x14ac:dyDescent="0.15">
      <c r="A18" s="11" t="s">
        <v>16</v>
      </c>
      <c r="B18" s="47">
        <f t="shared" si="3"/>
        <v>19550</v>
      </c>
      <c r="C18" s="12">
        <v>10712</v>
      </c>
      <c r="D18" s="13">
        <v>8838</v>
      </c>
      <c r="E18" s="47">
        <v>10358</v>
      </c>
      <c r="F18" s="14">
        <v>5509</v>
      </c>
      <c r="G18" s="47">
        <f>H18+I18</f>
        <v>17144</v>
      </c>
      <c r="H18" s="15">
        <v>9459</v>
      </c>
      <c r="I18" s="16">
        <v>7685</v>
      </c>
      <c r="J18" s="56">
        <f>K18+L18</f>
        <v>3007</v>
      </c>
      <c r="K18" s="15">
        <v>1455</v>
      </c>
      <c r="L18" s="16">
        <v>1552</v>
      </c>
      <c r="M18" s="58">
        <v>73</v>
      </c>
      <c r="N18" s="59">
        <v>74</v>
      </c>
      <c r="P18" s="17"/>
    </row>
    <row r="19" spans="1:16" s="9" customFormat="1" ht="39.950000000000003" customHeight="1" x14ac:dyDescent="0.15">
      <c r="A19" s="11" t="s">
        <v>19</v>
      </c>
      <c r="B19" s="47">
        <f t="shared" si="3"/>
        <v>45675</v>
      </c>
      <c r="C19" s="12">
        <v>22867</v>
      </c>
      <c r="D19" s="13">
        <v>22808</v>
      </c>
      <c r="E19" s="47">
        <v>17651</v>
      </c>
      <c r="F19" s="14">
        <v>4769</v>
      </c>
      <c r="G19" s="47">
        <f t="shared" ref="G19:G20" si="7">H19+I19</f>
        <v>33970</v>
      </c>
      <c r="H19" s="15">
        <v>16908</v>
      </c>
      <c r="I19" s="16">
        <v>17062</v>
      </c>
      <c r="J19" s="56">
        <f t="shared" ref="J19:J21" si="8">K19+L19</f>
        <v>3661</v>
      </c>
      <c r="K19" s="15">
        <v>1626</v>
      </c>
      <c r="L19" s="16">
        <v>2035</v>
      </c>
      <c r="M19" s="58">
        <v>371</v>
      </c>
      <c r="N19" s="59">
        <v>165</v>
      </c>
      <c r="P19" s="17"/>
    </row>
    <row r="20" spans="1:16" s="9" customFormat="1" ht="39.950000000000003" customHeight="1" x14ac:dyDescent="0.15">
      <c r="A20" s="11" t="s">
        <v>18</v>
      </c>
      <c r="B20" s="47">
        <f t="shared" si="3"/>
        <v>35899</v>
      </c>
      <c r="C20" s="12">
        <v>18978</v>
      </c>
      <c r="D20" s="13">
        <v>16921</v>
      </c>
      <c r="E20" s="47">
        <v>20222</v>
      </c>
      <c r="F20" s="14">
        <v>12495</v>
      </c>
      <c r="G20" s="47">
        <f>H20+I20</f>
        <v>31215</v>
      </c>
      <c r="H20" s="15">
        <v>16520</v>
      </c>
      <c r="I20" s="16">
        <v>14695</v>
      </c>
      <c r="J20" s="56">
        <f t="shared" si="8"/>
        <v>3130</v>
      </c>
      <c r="K20" s="15">
        <v>1411</v>
      </c>
      <c r="L20" s="16">
        <v>1719</v>
      </c>
      <c r="M20" s="58">
        <v>180</v>
      </c>
      <c r="N20" s="59">
        <v>141</v>
      </c>
      <c r="P20" s="17"/>
    </row>
    <row r="21" spans="1:16" s="9" customFormat="1" ht="39.950000000000003" customHeight="1" thickBot="1" x14ac:dyDescent="0.2">
      <c r="A21" s="18" t="s">
        <v>17</v>
      </c>
      <c r="B21" s="48">
        <f t="shared" ref="B21" si="9">SUM(C21:D21)</f>
        <v>3824</v>
      </c>
      <c r="C21" s="19">
        <v>2121</v>
      </c>
      <c r="D21" s="20">
        <v>1703</v>
      </c>
      <c r="E21" s="55">
        <v>2522</v>
      </c>
      <c r="F21" s="21">
        <v>1633</v>
      </c>
      <c r="G21" s="48">
        <f>H21+I21</f>
        <v>3670</v>
      </c>
      <c r="H21" s="22">
        <v>2051</v>
      </c>
      <c r="I21" s="23">
        <v>1619</v>
      </c>
      <c r="J21" s="57">
        <f t="shared" si="8"/>
        <v>1371</v>
      </c>
      <c r="K21" s="22">
        <v>661</v>
      </c>
      <c r="L21" s="23">
        <v>710</v>
      </c>
      <c r="M21" s="60">
        <v>-2</v>
      </c>
      <c r="N21" s="61">
        <v>0</v>
      </c>
      <c r="P21" s="17"/>
    </row>
    <row r="22" spans="1:16" s="3" customFormat="1" ht="50.1" customHeight="1" x14ac:dyDescent="0.15">
      <c r="C22" s="6"/>
      <c r="P22" s="7"/>
    </row>
    <row r="23" spans="1:16" s="3" customFormat="1" ht="27" customHeight="1" x14ac:dyDescent="0.15">
      <c r="P23" s="7"/>
    </row>
    <row r="24" spans="1:16" s="3" customFormat="1" ht="27" customHeight="1" x14ac:dyDescent="0.15"/>
    <row r="25" spans="1:16" s="3" customFormat="1" ht="27" customHeight="1" x14ac:dyDescent="0.15"/>
    <row r="26" spans="1:16" s="3" customFormat="1" ht="27" customHeight="1" x14ac:dyDescent="0.15"/>
    <row r="27" spans="1:16" s="3" customFormat="1" ht="21.75" customHeight="1" x14ac:dyDescent="0.15"/>
    <row r="28" spans="1:16" s="3" customFormat="1" ht="20.2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1" customFormat="1" ht="20.25" customHeight="1" x14ac:dyDescent="0.15">
      <c r="M31" s="3"/>
      <c r="N31" s="3"/>
    </row>
    <row r="32" spans="1:16" s="1" customFormat="1" ht="20.25" customHeight="1" x14ac:dyDescent="0.15"/>
    <row r="33" spans="13:14" s="1" customFormat="1" ht="20.25" customHeight="1" x14ac:dyDescent="0.15"/>
    <row r="34" spans="13:14" s="1" customFormat="1" ht="20.25" customHeight="1" x14ac:dyDescent="0.15"/>
    <row r="35" spans="13:14" s="4" customFormat="1" ht="20.25" customHeight="1" x14ac:dyDescent="0.15">
      <c r="M35" s="1"/>
      <c r="N35" s="1"/>
    </row>
    <row r="36" spans="13:14" s="4" customFormat="1" ht="20.25" customHeight="1" x14ac:dyDescent="0.15"/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>
      <c r="A81" s="5"/>
    </row>
    <row r="82" spans="1:14" s="4" customFormat="1" ht="20.25" customHeight="1" x14ac:dyDescent="0.15"/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ht="20.25" customHeight="1" x14ac:dyDescent="0.15">
      <c r="M92" s="4"/>
      <c r="N92" s="4"/>
    </row>
    <row r="93" spans="1:14" ht="20.25" customHeight="1" x14ac:dyDescent="0.15"/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4" orientation="portrait" r:id="rId1"/>
  <headerFooter alignWithMargins="0"/>
  <ignoredErrors>
    <ignoredError sqref="B21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2022년 8월말 현재</vt:lpstr>
      <vt:lpstr>'2022년 8월말 현재'!Print_Area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main</cp:lastModifiedBy>
  <cp:lastPrinted>2022-09-01T01:30:58Z</cp:lastPrinted>
  <dcterms:created xsi:type="dcterms:W3CDTF">1997-01-10T04:21:27Z</dcterms:created>
  <dcterms:modified xsi:type="dcterms:W3CDTF">2022-09-01T01:45:01Z</dcterms:modified>
</cp:coreProperties>
</file>