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8년 1월" sheetId="61" r:id="rId6"/>
  </sheets>
  <definedNames>
    <definedName name="_xlnm.Print_Area" localSheetId="5">'2018년 1월'!$A$1:$J$34</definedName>
  </definedNames>
  <calcPr calcId="125725"/>
</workbook>
</file>

<file path=xl/calcChain.xml><?xml version="1.0" encoding="utf-8"?>
<calcChain xmlns="http://schemas.openxmlformats.org/spreadsheetml/2006/main">
  <c r="F18" i="61"/>
  <c r="B18"/>
  <c r="F13"/>
  <c r="J8"/>
  <c r="B10"/>
  <c r="B11"/>
  <c r="B12"/>
  <c r="B13"/>
  <c r="B14"/>
  <c r="B15"/>
  <c r="B16"/>
  <c r="B17"/>
  <c r="B19"/>
  <c r="B9"/>
  <c r="F10"/>
  <c r="F11"/>
  <c r="F12"/>
  <c r="F14"/>
  <c r="F15"/>
  <c r="F16"/>
  <c r="F17"/>
  <c r="F19"/>
  <c r="F20"/>
  <c r="F9"/>
  <c r="B20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F8" i="61" l="1"/>
  <c r="J8" i="51"/>
  <c r="I8" i="50"/>
  <c r="I8" i="51"/>
  <c r="J8" i="50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<sst xmlns="http://schemas.openxmlformats.org/spreadsheetml/2006/main" count="174" uniqueCount="80">
  <si>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</si>
  <si>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</si>
  <si>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</si>
  <si>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</si>
  <si>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</si>
  <si>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</si>
  <si>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</si>
  <si>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</si>
  <si>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</si>
  <si>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</si>
  <si>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</si>
  <si>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</si>
  <si>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</si>
  <si>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</si>
  <si>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</si>
  <si>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</si>
  <si>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</si>
  <si>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</si>
  <si>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</si>
  <si>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</si>
  <si>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</si>
  <si>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</si>
  <si>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</si>
  <si>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</si>
  <si>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</si>
  <si>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</si>
  <si>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</si>
  <si>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</si>
  <si>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</si>
  <si>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</si>
  <si>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</si>
  <si>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</si>
  <si>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</si>
  <si>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</si>
  <si>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</si>
  <si>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</si>
  <si>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</si>
  <si>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</si>
  <si>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</si>
  <si>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</si>
  <si>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</si>
  <si>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</si>
  <si>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</si>
  <si>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</si>
  <si>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</si>
  <si>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</si>
  <si>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</si>
  <si>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</si>
  <si>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</si>
  <si>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</si>
  <si>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</si>
  <si>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</si>
  <si>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</si>
  <si>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</si>
  <si>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</si>
  <si>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</si>
  <si>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</si>
  <si>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</si>
  <si>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</si>
  <si>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</si>
  <si>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</si>
  <si>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</si>
  <si>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</si>
  <si>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</si>
  <si>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</si>
  <si>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</si>
  <si>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</si>
  <si>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</si>
  <si>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</si>
  <si>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</si>
  <si>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</si>
  <si>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</si>
  <si>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</si>
  <si>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</si>
  <si>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</si>
  <si>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</si>
  <si>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</si>
  <si>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</si>
  <si>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2018년 1월말 현재</t>
    <phoneticPr fontId="1" type="noConversion"/>
  </si>
  <si>
    <t>영종1동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</si>
</sst>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2"/>
          <c:y val="0.135417011049936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93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8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35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46E-4"/>
                  <c:y val="-0.2443610307981274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1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9209472"/>
        <c:axId val="89211264"/>
      </c:barChart>
      <c:catAx>
        <c:axId val="892094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211264"/>
        <c:crossesAt val="0"/>
        <c:auto val="1"/>
        <c:lblAlgn val="ctr"/>
        <c:lblOffset val="100"/>
        <c:tickLblSkip val="1"/>
        <c:tickMarkSkip val="1"/>
      </c:catAx>
      <c:valAx>
        <c:axId val="8921126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2094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2"/>
          <c:y val="0.135417011049936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93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6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8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35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46E-4"/>
                  <c:y val="-0.24433915853216029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22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1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9690880"/>
        <c:axId val="89692416"/>
      </c:barChart>
      <c:catAx>
        <c:axId val="8969088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692416"/>
        <c:crossesAt val="0"/>
        <c:auto val="1"/>
        <c:lblAlgn val="ctr"/>
        <c:lblOffset val="100"/>
        <c:tickLblSkip val="1"/>
        <c:tickMarkSkip val="1"/>
      </c:catAx>
      <c:valAx>
        <c:axId val="8969241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69088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2"/>
          <c:y val="0.135417011049936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93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79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35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46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907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1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89270912"/>
        <c:axId val="89272704"/>
      </c:barChart>
      <c:catAx>
        <c:axId val="8927091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272704"/>
        <c:crossesAt val="0"/>
        <c:auto val="1"/>
        <c:lblAlgn val="ctr"/>
        <c:lblOffset val="100"/>
        <c:tickLblSkip val="1"/>
        <c:tickMarkSkip val="1"/>
      </c:catAx>
      <c:valAx>
        <c:axId val="892727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927091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2"/>
          <c:y val="0.135417011049936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9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8E-3"/>
                  <c:y val="-0.1997027934469753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3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4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1E-4"/>
                  <c:y val="-0.1150052739832647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355072"/>
        <c:axId val="96356608"/>
      </c:barChart>
      <c:catAx>
        <c:axId val="9635507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356608"/>
        <c:crossesAt val="0"/>
        <c:auto val="1"/>
        <c:lblAlgn val="ctr"/>
        <c:lblOffset val="100"/>
        <c:tickLblSkip val="1"/>
        <c:tickMarkSkip val="1"/>
      </c:catAx>
      <c:valAx>
        <c:axId val="9635660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35507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7002"/>
          <c:y val="0.1354170110499368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93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5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98E-3"/>
                  <c:y val="-0.1997027934469753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42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135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546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513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641E-4"/>
                  <c:y val="-0.11500527398326471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96405760"/>
        <c:axId val="96428032"/>
      </c:barChart>
      <c:catAx>
        <c:axId val="964057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428032"/>
        <c:crossesAt val="0"/>
        <c:auto val="1"/>
        <c:lblAlgn val="ctr"/>
        <c:lblOffset val="100"/>
        <c:tickLblSkip val="1"/>
        <c:tickMarkSkip val="1"/>
      </c:catAx>
      <c:valAx>
        <c:axId val="9642803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4057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251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43"/>
          <c:y val="7.5521025393232716E-2"/>
          <c:w val="0.72041804149260058"/>
          <c:h val="0.8489604923515231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232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47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469E-4"/>
                  <c:y val="-8.5918361767280155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79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61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511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614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'2018년 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영종1동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f>'2018년 1월'!$B$9:$B$20</c:f>
              <c:numCache>
                <c:formatCode>#,##0_ </c:formatCode>
                <c:ptCount val="12"/>
                <c:pt idx="0">
                  <c:v>5621</c:v>
                </c:pt>
                <c:pt idx="1">
                  <c:v>7108</c:v>
                </c:pt>
                <c:pt idx="2">
                  <c:v>14098</c:v>
                </c:pt>
                <c:pt idx="3">
                  <c:v>4544</c:v>
                </c:pt>
                <c:pt idx="4">
                  <c:v>3912</c:v>
                </c:pt>
                <c:pt idx="5">
                  <c:v>6195</c:v>
                </c:pt>
                <c:pt idx="6">
                  <c:v>3222</c:v>
                </c:pt>
                <c:pt idx="7">
                  <c:v>4987</c:v>
                </c:pt>
                <c:pt idx="8">
                  <c:v>13130</c:v>
                </c:pt>
                <c:pt idx="9">
                  <c:v>25334</c:v>
                </c:pt>
                <c:pt idx="10">
                  <c:v>25431</c:v>
                </c:pt>
                <c:pt idx="11">
                  <c:v>4532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96563584"/>
        <c:axId val="96565120"/>
      </c:barChart>
      <c:catAx>
        <c:axId val="9656358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65120"/>
        <c:crossesAt val="0"/>
        <c:auto val="1"/>
        <c:lblAlgn val="ctr"/>
        <c:lblOffset val="100"/>
        <c:tickLblSkip val="1"/>
        <c:tickMarkSkip val="1"/>
      </c:catAx>
      <c:valAx>
        <c:axId val="96565120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9656358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844" r="0.75000000000000844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7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>SUM(B9:B20)</f>
        <v>118114</v>
      </c>
      <c r="C8" s="12">
        <f t="shared" ref="C8:J8" si="0">SUM(C9:C20)</f>
        <v>61393</v>
      </c>
      <c r="D8" s="12">
        <f t="shared" si="0"/>
        <v>56721</v>
      </c>
      <c r="E8" s="12">
        <f t="shared" si="0"/>
        <v>54740</v>
      </c>
      <c r="F8" s="12">
        <f>G8+H8</f>
        <v>96924</v>
      </c>
      <c r="G8" s="12">
        <f t="shared" si="0"/>
        <v>50481</v>
      </c>
      <c r="H8" s="12">
        <f t="shared" si="0"/>
        <v>46443</v>
      </c>
      <c r="I8" s="14">
        <f t="shared" si="0"/>
        <v>115</v>
      </c>
      <c r="J8" s="14">
        <f t="shared" si="0"/>
        <v>215</v>
      </c>
      <c r="L8" s="39"/>
      <c r="M8" s="39"/>
    </row>
    <row r="9" spans="1:13" s="3" customFormat="1" ht="28.5" customHeight="1">
      <c r="A9" s="41" t="s">
        <v>13</v>
      </c>
      <c r="B9" s="42">
        <f>C9+D9</f>
        <v>5621</v>
      </c>
      <c r="C9" s="43">
        <v>2819</v>
      </c>
      <c r="D9" s="43">
        <v>2802</v>
      </c>
      <c r="E9" s="43">
        <v>2904</v>
      </c>
      <c r="F9" s="32">
        <f>SUM(G9:H9)</f>
        <v>4962</v>
      </c>
      <c r="G9" s="33">
        <v>2484</v>
      </c>
      <c r="H9" s="33">
        <v>2478</v>
      </c>
      <c r="I9" s="34">
        <v>-26</v>
      </c>
      <c r="J9" s="35">
        <v>-5</v>
      </c>
      <c r="L9" s="40"/>
      <c r="M9" s="39"/>
    </row>
    <row r="10" spans="1:13" s="3" customFormat="1" ht="28.5" customHeight="1">
      <c r="A10" s="7" t="s">
        <v>14</v>
      </c>
      <c r="B10" s="36">
        <f t="shared" ref="B10:B19" si="1">C10+D10</f>
        <v>7108</v>
      </c>
      <c r="C10" s="31">
        <v>3808</v>
      </c>
      <c r="D10" s="31">
        <v>3300</v>
      </c>
      <c r="E10" s="31">
        <v>3602</v>
      </c>
      <c r="F10" s="36">
        <f t="shared" ref="F10:F20" si="2">SUM(G10:H10)</f>
        <v>6334</v>
      </c>
      <c r="G10" s="29">
        <v>3429</v>
      </c>
      <c r="H10" s="29">
        <v>2905</v>
      </c>
      <c r="I10" s="37">
        <v>-30</v>
      </c>
      <c r="J10" s="38">
        <v>-3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14098</v>
      </c>
      <c r="C11" s="31">
        <v>7157</v>
      </c>
      <c r="D11" s="31">
        <v>6941</v>
      </c>
      <c r="E11" s="31">
        <v>6183</v>
      </c>
      <c r="F11" s="36">
        <f t="shared" si="2"/>
        <v>11893</v>
      </c>
      <c r="G11" s="29">
        <v>6024</v>
      </c>
      <c r="H11" s="29">
        <v>5869</v>
      </c>
      <c r="I11" s="37">
        <v>-106</v>
      </c>
      <c r="J11" s="38">
        <v>-16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4544</v>
      </c>
      <c r="C12" s="31">
        <v>2325</v>
      </c>
      <c r="D12" s="31">
        <v>2219</v>
      </c>
      <c r="E12" s="31">
        <v>2127</v>
      </c>
      <c r="F12" s="36">
        <f t="shared" si="2"/>
        <v>3958</v>
      </c>
      <c r="G12" s="29">
        <v>2017</v>
      </c>
      <c r="H12" s="29">
        <v>1941</v>
      </c>
      <c r="I12" s="37">
        <v>-13</v>
      </c>
      <c r="J12" s="38">
        <v>-9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3912</v>
      </c>
      <c r="C13" s="31">
        <v>2042</v>
      </c>
      <c r="D13" s="31">
        <v>1870</v>
      </c>
      <c r="E13" s="31">
        <v>2007</v>
      </c>
      <c r="F13" s="36">
        <f>G13+H13</f>
        <v>3505</v>
      </c>
      <c r="G13" s="29">
        <v>1834</v>
      </c>
      <c r="H13" s="29">
        <v>1671</v>
      </c>
      <c r="I13" s="37">
        <v>-14</v>
      </c>
      <c r="J13" s="38">
        <v>-3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6195</v>
      </c>
      <c r="C14" s="31">
        <v>3279</v>
      </c>
      <c r="D14" s="31">
        <v>2916</v>
      </c>
      <c r="E14" s="31">
        <v>3399</v>
      </c>
      <c r="F14" s="36">
        <f t="shared" si="2"/>
        <v>5613</v>
      </c>
      <c r="G14" s="29">
        <v>2974</v>
      </c>
      <c r="H14" s="29">
        <v>2639</v>
      </c>
      <c r="I14" s="37">
        <v>-40</v>
      </c>
      <c r="J14" s="38">
        <v>-4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3222</v>
      </c>
      <c r="C15" s="31">
        <v>1662</v>
      </c>
      <c r="D15" s="31">
        <v>1560</v>
      </c>
      <c r="E15" s="31">
        <v>1689</v>
      </c>
      <c r="F15" s="36">
        <f t="shared" si="2"/>
        <v>2910</v>
      </c>
      <c r="G15" s="29">
        <v>1491</v>
      </c>
      <c r="H15" s="29">
        <v>1419</v>
      </c>
      <c r="I15" s="37">
        <v>-31</v>
      </c>
      <c r="J15" s="38">
        <v>-18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4987</v>
      </c>
      <c r="C16" s="31">
        <v>2488</v>
      </c>
      <c r="D16" s="31">
        <v>2499</v>
      </c>
      <c r="E16" s="31">
        <v>2237</v>
      </c>
      <c r="F16" s="36">
        <f t="shared" si="2"/>
        <v>4314</v>
      </c>
      <c r="G16" s="29">
        <v>2166</v>
      </c>
      <c r="H16" s="29">
        <v>2148</v>
      </c>
      <c r="I16" s="37">
        <v>-11</v>
      </c>
      <c r="J16" s="38">
        <v>-4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13130</v>
      </c>
      <c r="C17" s="31">
        <v>7290</v>
      </c>
      <c r="D17" s="31">
        <v>5840</v>
      </c>
      <c r="E17" s="31">
        <v>6860</v>
      </c>
      <c r="F17" s="36">
        <f t="shared" si="2"/>
        <v>11248</v>
      </c>
      <c r="G17" s="29">
        <v>6299</v>
      </c>
      <c r="H17" s="29">
        <v>4949</v>
      </c>
      <c r="I17" s="37">
        <v>-25118</v>
      </c>
      <c r="J17" s="38">
        <v>-8994</v>
      </c>
      <c r="L17" s="40"/>
      <c r="M17" s="39"/>
    </row>
    <row r="18" spans="1:13" s="3" customFormat="1" ht="28.5" customHeight="1">
      <c r="A18" s="7" t="s">
        <v>79</v>
      </c>
      <c r="B18" s="36">
        <f t="shared" si="1"/>
        <v>25334</v>
      </c>
      <c r="C18" s="31">
        <v>12667</v>
      </c>
      <c r="D18" s="31">
        <v>12667</v>
      </c>
      <c r="E18" s="31">
        <v>9107</v>
      </c>
      <c r="F18" s="36">
        <f t="shared" si="2"/>
        <v>18044</v>
      </c>
      <c r="G18" s="29">
        <v>8950</v>
      </c>
      <c r="H18" s="29">
        <v>9094</v>
      </c>
      <c r="I18" s="37">
        <v>25334</v>
      </c>
      <c r="J18" s="38">
        <v>9107</v>
      </c>
      <c r="L18" s="40"/>
      <c r="M18" s="39"/>
    </row>
    <row r="19" spans="1:13" s="3" customFormat="1" ht="28.5" customHeight="1">
      <c r="A19" s="7" t="s">
        <v>77</v>
      </c>
      <c r="B19" s="36">
        <f t="shared" si="1"/>
        <v>25431</v>
      </c>
      <c r="C19" s="31">
        <v>13331</v>
      </c>
      <c r="D19" s="31">
        <v>12100</v>
      </c>
      <c r="E19" s="31">
        <v>11875</v>
      </c>
      <c r="F19" s="36">
        <f t="shared" si="2"/>
        <v>19875</v>
      </c>
      <c r="G19" s="29">
        <v>10422</v>
      </c>
      <c r="H19" s="29">
        <v>9453</v>
      </c>
      <c r="I19" s="37">
        <v>204</v>
      </c>
      <c r="J19" s="38">
        <v>173</v>
      </c>
      <c r="L19" s="40"/>
      <c r="M19" s="39"/>
    </row>
    <row r="20" spans="1:13" s="3" customFormat="1" ht="28.5" customHeight="1">
      <c r="A20" s="7" t="s">
        <v>75</v>
      </c>
      <c r="B20" s="36">
        <f t="shared" ref="B20" si="3">SUM(C20:D20)</f>
        <v>4532</v>
      </c>
      <c r="C20" s="31">
        <v>2525</v>
      </c>
      <c r="D20" s="31">
        <v>2007</v>
      </c>
      <c r="E20" s="31">
        <v>2750</v>
      </c>
      <c r="F20" s="36">
        <f t="shared" si="2"/>
        <v>4268</v>
      </c>
      <c r="G20" s="29">
        <v>2391</v>
      </c>
      <c r="H20" s="29">
        <v>1877</v>
      </c>
      <c r="I20" s="37">
        <v>-34</v>
      </c>
      <c r="J20" s="38">
        <v>-9</v>
      </c>
      <c r="L20" s="40"/>
      <c r="M20" s="39"/>
    </row>
    <row r="21" spans="1:13" s="3" customFormat="1" ht="35.25" customHeight="1">
      <c r="C21" s="26"/>
      <c r="L21" s="39"/>
      <c r="M21" s="39"/>
    </row>
    <row r="22" spans="1:13" s="3" customFormat="1" ht="27" customHeight="1">
      <c r="L22" s="39"/>
      <c r="M22" s="39"/>
    </row>
    <row r="23" spans="1:13" s="3" customFormat="1" ht="27" customHeight="1"/>
    <row r="24" spans="1:13" s="3" customFormat="1" ht="27" customHeight="1"/>
    <row r="25" spans="1:13" s="3" customFormat="1" ht="27" customHeight="1"/>
    <row r="26" spans="1:13" s="3" customFormat="1" ht="21.75" customHeight="1"/>
    <row r="27" spans="1:13" s="3" customFormat="1" ht="20.25" customHeight="1"/>
    <row r="28" spans="1:13" s="3" customFormat="1" ht="20.25" customHeight="1"/>
    <row r="29" spans="1:13" s="3" customFormat="1" ht="20.25" customHeight="1"/>
    <row r="30" spans="1:13" s="1" customFormat="1" ht="20.25" customHeight="1">
      <c r="I30" s="3"/>
      <c r="J30" s="3"/>
    </row>
    <row r="31" spans="1:13" s="1" customFormat="1" ht="20.25" customHeight="1"/>
    <row r="32" spans="1:13" s="1" customFormat="1" ht="20.25" customHeight="1"/>
    <row r="33" spans="9:10" s="1" customFormat="1" ht="20.25" customHeight="1"/>
    <row r="34" spans="9:10" s="9" customFormat="1" ht="20.25" customHeight="1">
      <c r="I34" s="1"/>
      <c r="J34" s="1"/>
    </row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s="9" customFormat="1" ht="20.25" customHeight="1"/>
    <row r="91" spans="9:10" ht="20.25" customHeight="1">
      <c r="I91" s="9"/>
      <c r="J91" s="9"/>
    </row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2018년 1월</vt:lpstr>
      <vt:lpstr>'2018년 1월'!Print_Area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2018-02-01T05:11:06Z</dcterms:modified>
</cp:coreProperties>
</file>