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성민\산사태\1. 산사태 취약지역 지정★\2026년\2026년도 산사태취약지역 지정(3개소)\작성\"/>
    </mc:Choice>
  </mc:AlternateContent>
  <xr:revisionPtr revIDLastSave="0" documentId="8_{00DF42A7-A46A-4442-990D-AE88341974AB}" xr6:coauthVersionLast="47" xr6:coauthVersionMax="47" xr10:uidLastSave="{00000000-0000-0000-0000-000000000000}"/>
  <bookViews>
    <workbookView xWindow="795" yWindow="450" windowWidth="26610" windowHeight="14790"/>
  </bookViews>
  <sheets>
    <sheet name="예정지 내역" sheetId="9" r:id="rId1"/>
  </sheets>
  <definedNames>
    <definedName name="_xlnm._FilterDatabase" localSheetId="0" hidden="1">'예정지 내역'!$A$4:$M$9</definedName>
    <definedName name="_xlnm.Print_Area" localSheetId="0">'예정지 내역'!$A$1:$M$13</definedName>
    <definedName name="_xlnm.Print_Titles" localSheetId="0">'예정지 내역'!$2:$3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9" l="1"/>
  <c r="G13" i="9"/>
  <c r="H9" i="9"/>
  <c r="G9" i="9"/>
  <c r="G6" i="9"/>
  <c r="H6" i="9"/>
  <c r="H4" i="9"/>
  <c r="G4" i="9"/>
</calcChain>
</file>

<file path=xl/sharedStrings.xml><?xml version="1.0" encoding="utf-8"?>
<sst xmlns="http://schemas.openxmlformats.org/spreadsheetml/2006/main" count="56" uniqueCount="41">
  <si>
    <t>시도</t>
    <phoneticPr fontId="1" type="noConversion"/>
  </si>
  <si>
    <t>리</t>
    <phoneticPr fontId="1" type="noConversion"/>
  </si>
  <si>
    <t>토지소재지</t>
    <phoneticPr fontId="1" type="noConversion"/>
  </si>
  <si>
    <t>지번</t>
    <phoneticPr fontId="1" type="noConversion"/>
  </si>
  <si>
    <t>소계</t>
    <phoneticPr fontId="1" type="noConversion"/>
  </si>
  <si>
    <t>계</t>
    <phoneticPr fontId="1" type="noConversion"/>
  </si>
  <si>
    <t>연번</t>
    <phoneticPr fontId="1" type="noConversion"/>
  </si>
  <si>
    <t>지적면적
(㎡)</t>
    <phoneticPr fontId="1" type="noConversion"/>
  </si>
  <si>
    <t>편입면적
(㎡)</t>
    <phoneticPr fontId="1" type="noConversion"/>
  </si>
  <si>
    <t>소  유  자</t>
    <phoneticPr fontId="1" type="noConversion"/>
  </si>
  <si>
    <t>성     명</t>
    <phoneticPr fontId="1" type="noConversion"/>
  </si>
  <si>
    <t>주     소</t>
    <phoneticPr fontId="1" type="noConversion"/>
  </si>
  <si>
    <t>비고</t>
    <phoneticPr fontId="1" type="noConversion"/>
  </si>
  <si>
    <t>취약지역
유형</t>
    <phoneticPr fontId="1" type="noConversion"/>
  </si>
  <si>
    <t>사업종류</t>
    <phoneticPr fontId="1" type="noConversion"/>
  </si>
  <si>
    <t>읍면동</t>
    <phoneticPr fontId="1" type="noConversion"/>
  </si>
  <si>
    <t>제2026-01호</t>
  </si>
  <si>
    <t>제2026-02호</t>
  </si>
  <si>
    <t>인천광역시</t>
  </si>
  <si>
    <t>인천광역시</t>
    <phoneticPr fontId="6" type="noConversion"/>
  </si>
  <si>
    <t>시군구</t>
    <phoneticPr fontId="1" type="noConversion"/>
  </si>
  <si>
    <t>중산동</t>
    <phoneticPr fontId="6" type="noConversion"/>
  </si>
  <si>
    <t>1216-17임</t>
    <phoneticPr fontId="6" type="noConversion"/>
  </si>
  <si>
    <t>1216-16임</t>
    <phoneticPr fontId="6" type="noConversion"/>
  </si>
  <si>
    <t>산사태</t>
  </si>
  <si>
    <t>산사태</t>
    <phoneticPr fontId="6" type="noConversion"/>
  </si>
  <si>
    <t>산지사방</t>
  </si>
  <si>
    <t>산지사방</t>
    <phoneticPr fontId="6" type="noConversion"/>
  </si>
  <si>
    <t>을왕동</t>
    <phoneticPr fontId="6" type="noConversion"/>
  </si>
  <si>
    <t>983임(산34-9임 지번변경)</t>
    <phoneticPr fontId="6" type="noConversion"/>
  </si>
  <si>
    <t>영종구</t>
    <phoneticPr fontId="6" type="noConversion"/>
  </si>
  <si>
    <t>제2026-03호</t>
    <phoneticPr fontId="6" type="noConversion"/>
  </si>
  <si>
    <t>무의동</t>
    <phoneticPr fontId="6" type="noConversion"/>
  </si>
  <si>
    <t>산62-7임</t>
    <phoneticPr fontId="6" type="noConversion"/>
  </si>
  <si>
    <t>산300-6임</t>
    <phoneticPr fontId="6" type="noConversion"/>
  </si>
  <si>
    <t>산294-5임</t>
    <phoneticPr fontId="6" type="noConversion"/>
  </si>
  <si>
    <t>토석류</t>
    <phoneticPr fontId="6" type="noConversion"/>
  </si>
  <si>
    <t>계류보전</t>
    <phoneticPr fontId="6" type="noConversion"/>
  </si>
  <si>
    <t>2026년 인천광역시 영종구 산사태취약지역 지정 예정지 내역</t>
    <phoneticPr fontId="6" type="noConversion"/>
  </si>
  <si>
    <t>18년도 실태조사</t>
    <phoneticPr fontId="6" type="noConversion"/>
  </si>
  <si>
    <t>24년도 실태조사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</si>
</sst>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8" formatCode="#,##0.0_);[Red]\(#,##0.0\)"/>
    <numFmt numFmtId="179" formatCode="#,##0_);[Red]\(#,##0\)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2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4" xfId="323" applyFont="1" applyFill="1" applyBorder="1" applyAlignment="1">
      <alignment horizontal="center" vertical="center"/>
    </xf>
    <xf numFmtId="41" fontId="10" fillId="3" borderId="4" xfId="1" applyFont="1" applyFill="1" applyBorder="1" applyAlignment="1">
      <alignment horizontal="right" vertical="center"/>
    </xf>
    <xf numFmtId="179" fontId="9" fillId="3" borderId="4" xfId="323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76" fontId="9" fillId="3" borderId="4" xfId="323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41" fontId="7" fillId="0" borderId="6" xfId="1" applyFont="1" applyBorder="1" applyAlignment="1">
      <alignment horizontal="center" vertical="center"/>
    </xf>
    <xf numFmtId="179" fontId="11" fillId="4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center" vertical="center"/>
    </xf>
    <xf numFmtId="179" fontId="11" fillId="4" borderId="11" xfId="0" applyNumberFormat="1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178" fontId="11" fillId="4" borderId="10" xfId="0" applyNumberFormat="1" applyFont="1" applyFill="1" applyBorder="1" applyAlignment="1">
      <alignment horizontal="right" vertical="center"/>
    </xf>
    <xf numFmtId="178" fontId="11" fillId="4" borderId="11" xfId="0" applyNumberFormat="1" applyFont="1" applyFill="1" applyBorder="1" applyAlignment="1">
      <alignment horizontal="right" vertical="center"/>
    </xf>
    <xf numFmtId="176" fontId="11" fillId="4" borderId="11" xfId="0" applyNumberFormat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9" fontId="8" fillId="2" borderId="6" xfId="0" applyNumberFormat="1" applyFont="1" applyFill="1" applyBorder="1" applyAlignment="1">
      <alignment horizontal="center" vertical="center" wrapText="1"/>
    </xf>
    <xf numFmtId="179" fontId="8" fillId="2" borderId="1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</cellXfs>
  <cellStyles count="324">
    <cellStyle name="쉼표 [0]" xfId="1" builtinId="6"/>
    <cellStyle name="표준" xfId="0" builtinId="0"/>
    <cellStyle name="표준 10 10" xfId="2"/>
    <cellStyle name="표준 10 11" xfId="3"/>
    <cellStyle name="표준 10 12" xfId="4"/>
    <cellStyle name="표준 10 13" xfId="5"/>
    <cellStyle name="표준 10 14" xfId="6"/>
    <cellStyle name="표준 10 15" xfId="7"/>
    <cellStyle name="표준 10 16" xfId="8"/>
    <cellStyle name="표준 10 17" xfId="9"/>
    <cellStyle name="표준 10 18" xfId="10"/>
    <cellStyle name="표준 10 19" xfId="11"/>
    <cellStyle name="표준 10 2" xfId="12"/>
    <cellStyle name="표준 10 20" xfId="13"/>
    <cellStyle name="표준 10 21" xfId="14"/>
    <cellStyle name="표준 10 22" xfId="15"/>
    <cellStyle name="표준 10 23" xfId="16"/>
    <cellStyle name="표준 10 24" xfId="17"/>
    <cellStyle name="표준 10 25" xfId="18"/>
    <cellStyle name="표준 10 26" xfId="19"/>
    <cellStyle name="표준 10 27" xfId="20"/>
    <cellStyle name="표준 10 28" xfId="21"/>
    <cellStyle name="표준 10 29" xfId="22"/>
    <cellStyle name="표준 10 3" xfId="23"/>
    <cellStyle name="표준 10 30" xfId="24"/>
    <cellStyle name="표준 10 31" xfId="25"/>
    <cellStyle name="표준 10 32" xfId="26"/>
    <cellStyle name="표준 10 33" xfId="27"/>
    <cellStyle name="표준 10 34" xfId="28"/>
    <cellStyle name="표준 10 35" xfId="29"/>
    <cellStyle name="표준 10 36" xfId="30"/>
    <cellStyle name="표준 10 4" xfId="31"/>
    <cellStyle name="표준 10 5" xfId="32"/>
    <cellStyle name="표준 10 6" xfId="33"/>
    <cellStyle name="표준 10 7" xfId="34"/>
    <cellStyle name="표준 10 8" xfId="35"/>
    <cellStyle name="표준 10 9" xfId="36"/>
    <cellStyle name="표준 11 10" xfId="37"/>
    <cellStyle name="표준 11 11" xfId="38"/>
    <cellStyle name="표준 11 12" xfId="39"/>
    <cellStyle name="표준 11 13" xfId="40"/>
    <cellStyle name="표준 11 14" xfId="41"/>
    <cellStyle name="표준 11 15" xfId="42"/>
    <cellStyle name="표준 11 16" xfId="43"/>
    <cellStyle name="표준 11 17" xfId="44"/>
    <cellStyle name="표준 11 18" xfId="45"/>
    <cellStyle name="표준 11 19" xfId="46"/>
    <cellStyle name="표준 11 2" xfId="47"/>
    <cellStyle name="표준 11 20" xfId="48"/>
    <cellStyle name="표준 11 21" xfId="49"/>
    <cellStyle name="표준 11 22" xfId="50"/>
    <cellStyle name="표준 11 23" xfId="51"/>
    <cellStyle name="표준 11 24" xfId="52"/>
    <cellStyle name="표준 11 25" xfId="53"/>
    <cellStyle name="표준 11 26" xfId="54"/>
    <cellStyle name="표준 11 27" xfId="55"/>
    <cellStyle name="표준 11 28" xfId="56"/>
    <cellStyle name="표준 11 29" xfId="57"/>
    <cellStyle name="표준 11 3" xfId="58"/>
    <cellStyle name="표준 11 30" xfId="59"/>
    <cellStyle name="표준 11 31" xfId="60"/>
    <cellStyle name="표준 11 32" xfId="61"/>
    <cellStyle name="표준 11 33" xfId="62"/>
    <cellStyle name="표준 11 34" xfId="63"/>
    <cellStyle name="표준 11 35" xfId="64"/>
    <cellStyle name="표준 11 36" xfId="65"/>
    <cellStyle name="표준 11 4" xfId="66"/>
    <cellStyle name="표준 11 5" xfId="67"/>
    <cellStyle name="표준 11 6" xfId="68"/>
    <cellStyle name="표준 11 7" xfId="69"/>
    <cellStyle name="표준 11 8" xfId="70"/>
    <cellStyle name="표준 11 9" xfId="71"/>
    <cellStyle name="표준 12 10" xfId="72"/>
    <cellStyle name="표준 12 11" xfId="73"/>
    <cellStyle name="표준 12 12" xfId="74"/>
    <cellStyle name="표준 12 13" xfId="75"/>
    <cellStyle name="표준 12 14" xfId="76"/>
    <cellStyle name="표준 12 15" xfId="77"/>
    <cellStyle name="표준 12 16" xfId="78"/>
    <cellStyle name="표준 12 17" xfId="79"/>
    <cellStyle name="표준 12 18" xfId="80"/>
    <cellStyle name="표준 12 19" xfId="81"/>
    <cellStyle name="표준 12 2" xfId="82"/>
    <cellStyle name="표준 12 20" xfId="83"/>
    <cellStyle name="표준 12 21" xfId="84"/>
    <cellStyle name="표준 12 22" xfId="85"/>
    <cellStyle name="표준 12 23" xfId="86"/>
    <cellStyle name="표준 12 24" xfId="87"/>
    <cellStyle name="표준 12 25" xfId="88"/>
    <cellStyle name="표준 12 26" xfId="89"/>
    <cellStyle name="표준 12 27" xfId="90"/>
    <cellStyle name="표준 12 28" xfId="91"/>
    <cellStyle name="표준 12 29" xfId="92"/>
    <cellStyle name="표준 12 3" xfId="93"/>
    <cellStyle name="표준 12 30" xfId="94"/>
    <cellStyle name="표준 12 31" xfId="95"/>
    <cellStyle name="표준 12 32" xfId="96"/>
    <cellStyle name="표준 12 33" xfId="97"/>
    <cellStyle name="표준 12 34" xfId="98"/>
    <cellStyle name="표준 12 35" xfId="99"/>
    <cellStyle name="표준 12 36" xfId="100"/>
    <cellStyle name="표준 12 4" xfId="101"/>
    <cellStyle name="표준 12 5" xfId="102"/>
    <cellStyle name="표준 12 6" xfId="103"/>
    <cellStyle name="표준 12 7" xfId="104"/>
    <cellStyle name="표준 12 8" xfId="105"/>
    <cellStyle name="표준 12 9" xfId="106"/>
    <cellStyle name="표준 13 10" xfId="107"/>
    <cellStyle name="표준 13 11" xfId="108"/>
    <cellStyle name="표준 13 12" xfId="109"/>
    <cellStyle name="표준 13 13" xfId="110"/>
    <cellStyle name="표준 13 14" xfId="111"/>
    <cellStyle name="표준 13 15" xfId="112"/>
    <cellStyle name="표준 13 16" xfId="113"/>
    <cellStyle name="표준 13 17" xfId="114"/>
    <cellStyle name="표준 13 18" xfId="115"/>
    <cellStyle name="표준 13 19" xfId="116"/>
    <cellStyle name="표준 13 2" xfId="117"/>
    <cellStyle name="표준 13 20" xfId="118"/>
    <cellStyle name="표준 13 21" xfId="119"/>
    <cellStyle name="표준 13 22" xfId="120"/>
    <cellStyle name="표준 13 23" xfId="121"/>
    <cellStyle name="표준 13 24" xfId="122"/>
    <cellStyle name="표준 13 25" xfId="123"/>
    <cellStyle name="표준 13 26" xfId="124"/>
    <cellStyle name="표준 13 27" xfId="125"/>
    <cellStyle name="표준 13 28" xfId="126"/>
    <cellStyle name="표준 13 29" xfId="127"/>
    <cellStyle name="표준 13 3" xfId="128"/>
    <cellStyle name="표준 13 30" xfId="129"/>
    <cellStyle name="표준 13 31" xfId="130"/>
    <cellStyle name="표준 13 32" xfId="131"/>
    <cellStyle name="표준 13 33" xfId="132"/>
    <cellStyle name="표준 13 34" xfId="133"/>
    <cellStyle name="표준 13 35" xfId="134"/>
    <cellStyle name="표준 13 36" xfId="135"/>
    <cellStyle name="표준 13 4" xfId="136"/>
    <cellStyle name="표준 13 5" xfId="137"/>
    <cellStyle name="표준 13 6" xfId="138"/>
    <cellStyle name="표준 13 7" xfId="139"/>
    <cellStyle name="표준 13 8" xfId="140"/>
    <cellStyle name="표준 13 9" xfId="141"/>
    <cellStyle name="표준 14 10" xfId="142"/>
    <cellStyle name="표준 14 11" xfId="143"/>
    <cellStyle name="표준 14 12" xfId="144"/>
    <cellStyle name="표준 14 13" xfId="145"/>
    <cellStyle name="표준 14 14" xfId="146"/>
    <cellStyle name="표준 14 15" xfId="147"/>
    <cellStyle name="표준 14 16" xfId="148"/>
    <cellStyle name="표준 14 17" xfId="149"/>
    <cellStyle name="표준 14 18" xfId="150"/>
    <cellStyle name="표준 14 19" xfId="151"/>
    <cellStyle name="표준 14 2" xfId="152"/>
    <cellStyle name="표준 14 20" xfId="153"/>
    <cellStyle name="표준 14 21" xfId="154"/>
    <cellStyle name="표준 14 22" xfId="155"/>
    <cellStyle name="표준 14 23" xfId="156"/>
    <cellStyle name="표준 14 24" xfId="157"/>
    <cellStyle name="표준 14 25" xfId="158"/>
    <cellStyle name="표준 14 26" xfId="159"/>
    <cellStyle name="표준 14 27" xfId="160"/>
    <cellStyle name="표준 14 28" xfId="161"/>
    <cellStyle name="표준 14 29" xfId="162"/>
    <cellStyle name="표준 14 3" xfId="163"/>
    <cellStyle name="표준 14 30" xfId="164"/>
    <cellStyle name="표준 14 31" xfId="165"/>
    <cellStyle name="표준 14 32" xfId="166"/>
    <cellStyle name="표준 14 33" xfId="167"/>
    <cellStyle name="표준 14 34" xfId="168"/>
    <cellStyle name="표준 14 35" xfId="169"/>
    <cellStyle name="표준 14 36" xfId="170"/>
    <cellStyle name="표준 14 4" xfId="171"/>
    <cellStyle name="표준 14 5" xfId="172"/>
    <cellStyle name="표준 14 6" xfId="173"/>
    <cellStyle name="표준 14 7" xfId="174"/>
    <cellStyle name="표준 14 8" xfId="175"/>
    <cellStyle name="표준 14 9" xfId="176"/>
    <cellStyle name="표준 2" xfId="177"/>
    <cellStyle name="표준 2 2" xfId="178"/>
    <cellStyle name="표준 3" xfId="179"/>
    <cellStyle name="표준 3 2" xfId="180"/>
    <cellStyle name="표준 4" xfId="181"/>
    <cellStyle name="표준 5" xfId="182"/>
    <cellStyle name="표준 6 10" xfId="183"/>
    <cellStyle name="표준 6 11" xfId="184"/>
    <cellStyle name="표준 6 12" xfId="185"/>
    <cellStyle name="표준 6 13" xfId="186"/>
    <cellStyle name="표준 6 14" xfId="187"/>
    <cellStyle name="표준 6 15" xfId="188"/>
    <cellStyle name="표준 6 16" xfId="189"/>
    <cellStyle name="표준 6 17" xfId="190"/>
    <cellStyle name="표준 6 18" xfId="191"/>
    <cellStyle name="표준 6 19" xfId="192"/>
    <cellStyle name="표준 6 2" xfId="193"/>
    <cellStyle name="표준 6 20" xfId="194"/>
    <cellStyle name="표준 6 21" xfId="195"/>
    <cellStyle name="표준 6 22" xfId="196"/>
    <cellStyle name="표준 6 23" xfId="197"/>
    <cellStyle name="표준 6 24" xfId="198"/>
    <cellStyle name="표준 6 25" xfId="199"/>
    <cellStyle name="표준 6 26" xfId="200"/>
    <cellStyle name="표준 6 27" xfId="201"/>
    <cellStyle name="표준 6 28" xfId="202"/>
    <cellStyle name="표준 6 29" xfId="203"/>
    <cellStyle name="표준 6 3" xfId="204"/>
    <cellStyle name="표준 6 30" xfId="205"/>
    <cellStyle name="표준 6 31" xfId="206"/>
    <cellStyle name="표준 6 32" xfId="207"/>
    <cellStyle name="표준 6 33" xfId="208"/>
    <cellStyle name="표준 6 34" xfId="209"/>
    <cellStyle name="표준 6 35" xfId="210"/>
    <cellStyle name="표준 6 36" xfId="211"/>
    <cellStyle name="표준 6 4" xfId="212"/>
    <cellStyle name="표준 6 5" xfId="213"/>
    <cellStyle name="표준 6 6" xfId="214"/>
    <cellStyle name="표준 6 7" xfId="215"/>
    <cellStyle name="표준 6 8" xfId="216"/>
    <cellStyle name="표준 6 9" xfId="217"/>
    <cellStyle name="표준 7 10" xfId="218"/>
    <cellStyle name="표준 7 11" xfId="219"/>
    <cellStyle name="표준 7 12" xfId="220"/>
    <cellStyle name="표준 7 13" xfId="221"/>
    <cellStyle name="표준 7 14" xfId="222"/>
    <cellStyle name="표준 7 15" xfId="223"/>
    <cellStyle name="표준 7 16" xfId="224"/>
    <cellStyle name="표준 7 17" xfId="225"/>
    <cellStyle name="표준 7 18" xfId="226"/>
    <cellStyle name="표준 7 19" xfId="227"/>
    <cellStyle name="표준 7 2" xfId="228"/>
    <cellStyle name="표준 7 20" xfId="229"/>
    <cellStyle name="표준 7 21" xfId="230"/>
    <cellStyle name="표준 7 22" xfId="231"/>
    <cellStyle name="표준 7 23" xfId="232"/>
    <cellStyle name="표준 7 24" xfId="233"/>
    <cellStyle name="표준 7 25" xfId="234"/>
    <cellStyle name="표준 7 26" xfId="235"/>
    <cellStyle name="표준 7 27" xfId="236"/>
    <cellStyle name="표준 7 28" xfId="237"/>
    <cellStyle name="표준 7 29" xfId="238"/>
    <cellStyle name="표준 7 3" xfId="239"/>
    <cellStyle name="표준 7 30" xfId="240"/>
    <cellStyle name="표준 7 31" xfId="241"/>
    <cellStyle name="표준 7 32" xfId="242"/>
    <cellStyle name="표준 7 33" xfId="243"/>
    <cellStyle name="표준 7 34" xfId="244"/>
    <cellStyle name="표준 7 35" xfId="245"/>
    <cellStyle name="표준 7 36" xfId="246"/>
    <cellStyle name="표준 7 4" xfId="247"/>
    <cellStyle name="표준 7 5" xfId="248"/>
    <cellStyle name="표준 7 6" xfId="249"/>
    <cellStyle name="표준 7 7" xfId="250"/>
    <cellStyle name="표준 7 8" xfId="251"/>
    <cellStyle name="표준 7 9" xfId="252"/>
    <cellStyle name="표준 8 10" xfId="253"/>
    <cellStyle name="표준 8 11" xfId="254"/>
    <cellStyle name="표준 8 12" xfId="255"/>
    <cellStyle name="표준 8 13" xfId="256"/>
    <cellStyle name="표준 8 14" xfId="257"/>
    <cellStyle name="표준 8 15" xfId="258"/>
    <cellStyle name="표준 8 16" xfId="259"/>
    <cellStyle name="표준 8 17" xfId="260"/>
    <cellStyle name="표준 8 18" xfId="261"/>
    <cellStyle name="표준 8 19" xfId="262"/>
    <cellStyle name="표준 8 2" xfId="263"/>
    <cellStyle name="표준 8 20" xfId="264"/>
    <cellStyle name="표준 8 21" xfId="265"/>
    <cellStyle name="표준 8 22" xfId="266"/>
    <cellStyle name="표준 8 23" xfId="267"/>
    <cellStyle name="표준 8 24" xfId="268"/>
    <cellStyle name="표준 8 25" xfId="269"/>
    <cellStyle name="표준 8 26" xfId="270"/>
    <cellStyle name="표준 8 27" xfId="271"/>
    <cellStyle name="표준 8 28" xfId="272"/>
    <cellStyle name="표준 8 29" xfId="273"/>
    <cellStyle name="표준 8 3" xfId="274"/>
    <cellStyle name="표준 8 30" xfId="275"/>
    <cellStyle name="표준 8 31" xfId="276"/>
    <cellStyle name="표준 8 32" xfId="277"/>
    <cellStyle name="표준 8 33" xfId="278"/>
    <cellStyle name="표준 8 34" xfId="279"/>
    <cellStyle name="표준 8 35" xfId="280"/>
    <cellStyle name="표준 8 36" xfId="281"/>
    <cellStyle name="표준 8 4" xfId="282"/>
    <cellStyle name="표준 8 5" xfId="283"/>
    <cellStyle name="표준 8 6" xfId="284"/>
    <cellStyle name="표준 8 7" xfId="285"/>
    <cellStyle name="표준 8 8" xfId="286"/>
    <cellStyle name="표준 8 9" xfId="287"/>
    <cellStyle name="표준 9 10" xfId="288"/>
    <cellStyle name="표준 9 11" xfId="289"/>
    <cellStyle name="표준 9 12" xfId="290"/>
    <cellStyle name="표준 9 13" xfId="291"/>
    <cellStyle name="표준 9 14" xfId="292"/>
    <cellStyle name="표준 9 15" xfId="293"/>
    <cellStyle name="표준 9 16" xfId="294"/>
    <cellStyle name="표준 9 17" xfId="295"/>
    <cellStyle name="표준 9 18" xfId="296"/>
    <cellStyle name="표준 9 19" xfId="297"/>
    <cellStyle name="표준 9 2" xfId="298"/>
    <cellStyle name="표준 9 20" xfId="299"/>
    <cellStyle name="표준 9 21" xfId="300"/>
    <cellStyle name="표준 9 22" xfId="301"/>
    <cellStyle name="표준 9 23" xfId="302"/>
    <cellStyle name="표준 9 24" xfId="303"/>
    <cellStyle name="표준 9 25" xfId="304"/>
    <cellStyle name="표준 9 26" xfId="305"/>
    <cellStyle name="표준 9 27" xfId="306"/>
    <cellStyle name="표준 9 28" xfId="307"/>
    <cellStyle name="표준 9 29" xfId="308"/>
    <cellStyle name="표준 9 3" xfId="309"/>
    <cellStyle name="표준 9 30" xfId="310"/>
    <cellStyle name="표준 9 31" xfId="311"/>
    <cellStyle name="표준 9 32" xfId="312"/>
    <cellStyle name="표준 9 33" xfId="313"/>
    <cellStyle name="표준 9 34" xfId="314"/>
    <cellStyle name="표준 9 35" xfId="315"/>
    <cellStyle name="표준 9 36" xfId="316"/>
    <cellStyle name="표준 9 4" xfId="317"/>
    <cellStyle name="표준 9 5" xfId="318"/>
    <cellStyle name="표준 9 6" xfId="319"/>
    <cellStyle name="표준 9 7" xfId="320"/>
    <cellStyle name="표준 9 8" xfId="321"/>
    <cellStyle name="표준 9 9" xfId="322"/>
    <cellStyle name="표준_Sheet1_1" xfId="3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view="pageBreakPreview" zoomScaleNormal="115" zoomScaleSheetLayoutView="100" workbookViewId="0">
      <selection activeCell="L19" sqref="L19"/>
    </sheetView>
  </sheetViews>
  <sheetFormatPr defaultRowHeight="16.5"/>
  <cols>
    <col min="1" max="1" width="15.125" bestFit="1" customWidth="1"/>
    <col min="2" max="2" width="11" bestFit="1" customWidth="1"/>
    <col min="3" max="3" width="12.125" customWidth="1"/>
    <col min="4" max="4" width="11" bestFit="1" customWidth="1"/>
    <col min="5" max="5" width="10.125" bestFit="1" customWidth="1"/>
    <col min="6" max="6" width="26.375" bestFit="1" customWidth="1"/>
    <col min="7" max="7" width="13.375" customWidth="1"/>
    <col min="8" max="8" width="14.625" customWidth="1"/>
    <col min="11" max="11" width="29.375" customWidth="1"/>
    <col min="12" max="12" width="12" customWidth="1"/>
    <col min="13" max="13" width="14" customWidth="1"/>
    <col min="15" max="15" width="10.875" bestFit="1" customWidth="1"/>
  </cols>
  <sheetData>
    <row r="1" spans="1:13" ht="48" customHeight="1" thickBot="1">
      <c r="A1" s="41" t="s">
        <v>38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</row>
    <row r="2" spans="1:13">
      <c r="A2" s="43" t="s">
        <v>6</v>
      </c>
      <c r="B2" s="45" t="s">
        <v>2</v>
      </c>
      <c r="C2" s="45"/>
      <c r="D2" s="45"/>
      <c r="E2" s="45"/>
      <c r="F2" s="45" t="s">
        <v>3</v>
      </c>
      <c r="G2" s="47" t="s">
        <v>7</v>
      </c>
      <c r="H2" s="47" t="s">
        <v>8</v>
      </c>
      <c r="I2" s="47" t="s">
        <v>13</v>
      </c>
      <c r="J2" s="47" t="s">
        <v>14</v>
      </c>
      <c r="K2" s="45" t="s">
        <v>9</v>
      </c>
      <c r="L2" s="45"/>
      <c r="M2" s="49" t="s">
        <v>12</v>
      </c>
    </row>
    <row r="3" spans="1:13" ht="17.25" thickBot="1">
      <c r="A3" s="44"/>
      <c r="B3" s="1" t="s">
        <v>0</v>
      </c>
      <c r="C3" s="1" t="s">
        <v>20</v>
      </c>
      <c r="D3" s="1" t="s">
        <v>15</v>
      </c>
      <c r="E3" s="1" t="s">
        <v>1</v>
      </c>
      <c r="F3" s="46"/>
      <c r="G3" s="48"/>
      <c r="H3" s="48"/>
      <c r="I3" s="48"/>
      <c r="J3" s="48"/>
      <c r="K3" s="1" t="s">
        <v>11</v>
      </c>
      <c r="L3" s="2" t="s">
        <v>10</v>
      </c>
      <c r="M3" s="50"/>
    </row>
    <row r="4" spans="1:13" ht="21.75" customHeight="1" thickBot="1">
      <c r="A4" s="4" t="s">
        <v>5</v>
      </c>
      <c r="B4" s="5"/>
      <c r="C4" s="5"/>
      <c r="D4" s="5"/>
      <c r="E4" s="5"/>
      <c r="F4" s="5"/>
      <c r="G4" s="6">
        <f>G6+G9</f>
        <v>220974</v>
      </c>
      <c r="H4" s="6">
        <f>H6+H9</f>
        <v>2657</v>
      </c>
      <c r="I4" s="7"/>
      <c r="J4" s="7"/>
      <c r="K4" s="8"/>
      <c r="L4" s="9"/>
      <c r="M4" s="10"/>
    </row>
    <row r="5" spans="1:13" ht="21.95" customHeight="1" thickBot="1">
      <c r="A5" s="3" t="s">
        <v>16</v>
      </c>
      <c r="B5" s="14" t="s">
        <v>18</v>
      </c>
      <c r="C5" s="14" t="s">
        <v>30</v>
      </c>
      <c r="D5" s="29" t="s">
        <v>28</v>
      </c>
      <c r="E5" s="22"/>
      <c r="F5" s="29" t="s">
        <v>29</v>
      </c>
      <c r="G5" s="15">
        <v>217950</v>
      </c>
      <c r="H5" s="15">
        <v>2097</v>
      </c>
      <c r="I5" s="35" t="s">
        <v>24</v>
      </c>
      <c r="J5" s="35" t="s">
        <v>26</v>
      </c>
      <c r="K5" s="16"/>
      <c r="L5" s="11"/>
      <c r="M5" s="17"/>
    </row>
    <row r="6" spans="1:13" ht="21.95" customHeight="1" thickBot="1">
      <c r="A6" s="12" t="s">
        <v>4</v>
      </c>
      <c r="B6" s="18"/>
      <c r="C6" s="18"/>
      <c r="D6" s="18"/>
      <c r="E6" s="18"/>
      <c r="F6" s="18"/>
      <c r="G6" s="21">
        <f>SUM(G5)</f>
        <v>217950</v>
      </c>
      <c r="H6" s="21">
        <f>SUM(H5)</f>
        <v>2097</v>
      </c>
      <c r="I6" s="37"/>
      <c r="J6" s="37"/>
      <c r="K6" s="19"/>
      <c r="L6" s="13"/>
      <c r="M6" s="17" t="s">
        <v>39</v>
      </c>
    </row>
    <row r="7" spans="1:13" ht="21.95" customHeight="1">
      <c r="A7" s="38" t="s">
        <v>17</v>
      </c>
      <c r="B7" s="24" t="s">
        <v>19</v>
      </c>
      <c r="C7" s="24" t="s">
        <v>30</v>
      </c>
      <c r="D7" s="24" t="s">
        <v>21</v>
      </c>
      <c r="E7" s="24"/>
      <c r="F7" s="24" t="s">
        <v>22</v>
      </c>
      <c r="G7" s="23">
        <v>1574</v>
      </c>
      <c r="H7" s="23">
        <v>410</v>
      </c>
      <c r="I7" s="35" t="s">
        <v>25</v>
      </c>
      <c r="J7" s="35" t="s">
        <v>27</v>
      </c>
      <c r="K7" s="16"/>
      <c r="L7" s="11"/>
      <c r="M7" s="17"/>
    </row>
    <row r="8" spans="1:13" ht="21.95" customHeight="1" thickBot="1">
      <c r="A8" s="40"/>
      <c r="B8" s="24" t="s">
        <v>19</v>
      </c>
      <c r="C8" s="24" t="s">
        <v>30</v>
      </c>
      <c r="D8" s="24" t="s">
        <v>21</v>
      </c>
      <c r="E8" s="24"/>
      <c r="F8" s="24" t="s">
        <v>23</v>
      </c>
      <c r="G8" s="25">
        <v>1450</v>
      </c>
      <c r="H8" s="25">
        <v>150</v>
      </c>
      <c r="I8" s="36"/>
      <c r="J8" s="36"/>
      <c r="K8" s="26"/>
      <c r="L8" s="27"/>
      <c r="M8" s="28"/>
    </row>
    <row r="9" spans="1:13" ht="21.95" customHeight="1" thickBot="1">
      <c r="A9" s="12" t="s">
        <v>4</v>
      </c>
      <c r="B9" s="18"/>
      <c r="C9" s="18"/>
      <c r="D9" s="18"/>
      <c r="E9" s="18"/>
      <c r="F9" s="18"/>
      <c r="G9" s="21">
        <f>SUM(G7:G8)</f>
        <v>3024</v>
      </c>
      <c r="H9" s="21">
        <f>SUM(H7:H8)</f>
        <v>560</v>
      </c>
      <c r="I9" s="37"/>
      <c r="J9" s="37"/>
      <c r="K9" s="19"/>
      <c r="L9" s="13"/>
      <c r="M9" s="17" t="s">
        <v>39</v>
      </c>
    </row>
    <row r="10" spans="1:13" ht="21.95" customHeight="1">
      <c r="A10" s="38" t="s">
        <v>31</v>
      </c>
      <c r="B10" s="24" t="s">
        <v>19</v>
      </c>
      <c r="C10" s="24" t="s">
        <v>30</v>
      </c>
      <c r="D10" s="24" t="s">
        <v>32</v>
      </c>
      <c r="E10" s="24"/>
      <c r="F10" s="24" t="s">
        <v>33</v>
      </c>
      <c r="G10" s="31">
        <v>14993.7</v>
      </c>
      <c r="H10" s="31">
        <v>21.6</v>
      </c>
      <c r="I10" s="35" t="s">
        <v>36</v>
      </c>
      <c r="J10" s="35" t="s">
        <v>37</v>
      </c>
      <c r="K10" s="16"/>
      <c r="L10" s="11"/>
      <c r="M10" s="17"/>
    </row>
    <row r="11" spans="1:13" ht="21.95" customHeight="1">
      <c r="A11" s="39"/>
      <c r="B11" s="24" t="s">
        <v>19</v>
      </c>
      <c r="C11" s="24" t="s">
        <v>30</v>
      </c>
      <c r="D11" s="24" t="s">
        <v>32</v>
      </c>
      <c r="E11" s="24"/>
      <c r="F11" s="24" t="s">
        <v>34</v>
      </c>
      <c r="G11" s="33">
        <v>14711.14</v>
      </c>
      <c r="H11" s="33">
        <v>145.13</v>
      </c>
      <c r="I11" s="36"/>
      <c r="J11" s="36"/>
      <c r="K11" s="26"/>
      <c r="L11" s="27"/>
      <c r="M11" s="28"/>
    </row>
    <row r="12" spans="1:13" ht="21.95" customHeight="1">
      <c r="A12" s="40"/>
      <c r="B12" s="24" t="s">
        <v>19</v>
      </c>
      <c r="C12" s="24" t="s">
        <v>30</v>
      </c>
      <c r="D12" s="24" t="s">
        <v>32</v>
      </c>
      <c r="E12" s="30"/>
      <c r="F12" s="30" t="s">
        <v>35</v>
      </c>
      <c r="G12" s="32">
        <v>16357.7</v>
      </c>
      <c r="H12" s="32">
        <v>331.3</v>
      </c>
      <c r="I12" s="36"/>
      <c r="J12" s="36"/>
      <c r="K12" s="26"/>
      <c r="L12" s="27"/>
      <c r="M12" s="28" t="s">
        <v>40</v>
      </c>
    </row>
    <row r="13" spans="1:13" ht="21.95" customHeight="1" thickBot="1">
      <c r="A13" s="12" t="s">
        <v>4</v>
      </c>
      <c r="B13" s="18"/>
      <c r="C13" s="18"/>
      <c r="D13" s="18"/>
      <c r="E13" s="18"/>
      <c r="F13" s="18"/>
      <c r="G13" s="34">
        <f>SUM(G10:G12)</f>
        <v>46062.54</v>
      </c>
      <c r="H13" s="34">
        <f>SUM(H10:H12)</f>
        <v>498.03</v>
      </c>
      <c r="I13" s="37"/>
      <c r="J13" s="37"/>
      <c r="K13" s="19"/>
      <c r="L13" s="13"/>
      <c r="M13" s="20"/>
    </row>
  </sheetData>
  <protectedRanges>
    <protectedRange sqref="C5:E5 C10:F12 C7:F8" name="범위1_1_1_1"/>
  </protectedRanges>
  <mergeCells count="18">
    <mergeCell ref="A1:M1"/>
    <mergeCell ref="A2:A3"/>
    <mergeCell ref="B2:E2"/>
    <mergeCell ref="F2:F3"/>
    <mergeCell ref="G2:G3"/>
    <mergeCell ref="H2:H3"/>
    <mergeCell ref="K2:L2"/>
    <mergeCell ref="M2:M3"/>
    <mergeCell ref="I2:I3"/>
    <mergeCell ref="J2:J3"/>
    <mergeCell ref="I10:I13"/>
    <mergeCell ref="J10:J13"/>
    <mergeCell ref="A10:A12"/>
    <mergeCell ref="A7:A8"/>
    <mergeCell ref="I5:I6"/>
    <mergeCell ref="J5:J6"/>
    <mergeCell ref="I7:I9"/>
    <mergeCell ref="J7:J9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예정지 내역</vt:lpstr>
      <vt:lpstr>'예정지 내역'!Print_Area</vt:lpstr>
      <vt:lpstr>'예정지 내역'!Print_Titles</vt:lpstr>
    </vt:vector>
  </TitlesOfParts>
  <Company>wanju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sf</cp:lastModifiedBy>
  <cp:lastPrinted>2021-01-25T04:46:52Z</cp:lastPrinted>
  <dcterms:created xsi:type="dcterms:W3CDTF">2014-05-09T05:26:11Z</dcterms:created>
  <dcterms:modified xsi:type="dcterms:W3CDTF">2026-07-16T01:56:32Z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MjIyIiwibG9nVGltZSI6IjIwMjUtMDItMjRUMDc6MzY6NThaIiwicElEIjoxLCJwcm9jZXNzTmFtZSI6IkVYQ0VMLkVYRSIsInRyYWNlSWQiOiJFMDM1RDlDMEI4Mjk0NDUxOEI5QTBFRENFQkY1QzhGNyIsInVzZXJDb2RlIjoiMjAxMzAyNjAifSwibm9kZTIiOnsiZHNkIjoiMDEwMDAwMDAwMDAwMzIyMiIsImxvZ1RpbWUiOiIyMDI2LTAyLTExVDAzOjQ3OjA0WiIsInBJRCI6MSwicHJvY2Vzc05hbWUiOiJFWENFTC5FWEUiLCJ0cmFjZUlkIjoiOUU4NkQyM0MzRDZENEZFRjhGMjA2MDE0RDY2QzcxODAiLCJ1c2VyQ29kZSI6IjIwMTMwMjYwIn0sIm5vZGUzIjp7ImRzZCI6IjAxMDAwMDAwMDAwMDMyMjIiLCJsb2dUaW1lIjoiMjAyNi0wMi0yNFQwNDowNjozMloiLCJwSUQiOjEsInByb2Nlc3NOYW1lIjoiRVhDRUwuRVhFIiwidHJhY2VJZCI6Ijc1RkNFREVFQkRCQjQ2QTVBRThBRUIyQ0NBNEJGOURGIiwidXNlckNvZGUiOiIyMDEzMDI2MCJ9LCJub2RlNCI6eyJkc2QiOiIwMTAwMDAwMDAwMDAzMjIyIiwibG9nVGltZSI6IjIwMjYtMDYtMjRUMDY6NTM6NDNaIiwicElEIjoxLCJwcm9jZXNzTmFtZSI6IkVYQ0VMLkVYRSIsInRyYWNlSWQiOiIwNzJEMzQwMDZDN0U0RDIyQTkxNjFBNDE1NjU5OTY5MCIsInVzZXJDb2RlIjoiMjAxMzAyNjAifSwibm9kZTUiOnsiZHNkIjoiMDAwMDAwMDAwMDAwMDAwMCIsImxvZ1RpbWUiOiIyMDI2LTA2LTI0VDA3OjEyOjQ3WiIsInBJRCI6MjA0OCwicHJvY2Vzc0lkIjo0NTkyMCwicHJvY2Vzc05hbWUiOiJFWENFTC5FWEUiLCJ0cmFjZUlkIjoiRTc0OTZFRjg1NUY1NDlGNUFBQkI4NjczRENENDg2MzkiLCJ1c2VyQ29kZSI6IjIwMTMwMjYwIn0sIm5vZGVDb3VudCI6OH0=</vt:lpwstr>
  </property>
</Properties>
</file>