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8년 11월" sheetId="61" r:id="rId6"/>
  </sheets>
  <definedNames>
    <definedName name="_xlnm.Print_Area" localSheetId="5">'2018년 11월'!$A$1:$M$34</definedName>
  </definedNames>
  <calcPr calcId="125725"/>
</workbook>
</file>

<file path=xl/calcChain.xml><?xml version="1.0" encoding="utf-8"?>
<calcChain xmlns="http://schemas.openxmlformats.org/spreadsheetml/2006/main">
  <c r="K8" i="61"/>
  <c r="J8"/>
  <c r="I8"/>
  <c r="I15"/>
  <c r="I11"/>
  <c r="I10"/>
  <c r="I12"/>
  <c r="I13"/>
  <c r="I14"/>
  <c r="I16"/>
  <c r="I17"/>
  <c r="I18"/>
  <c r="I19"/>
  <c r="I20"/>
  <c r="I9"/>
  <c r="F18"/>
  <c r="B18"/>
  <c r="F13"/>
  <c r="M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L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<sst xmlns="http://schemas.openxmlformats.org/spreadsheetml/2006/main" count="178" uniqueCount="81">
  <si>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</si>
  <si>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</si>
  <si>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</si>
  <si>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</si>
  <si>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</si>
  <si>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</si>
  <si>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</si>
  <si>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</si>
  <si>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</si>
  <si>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</si>
  <si>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</si>
  <si>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</si>
  <si>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</si>
  <si>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</si>
  <si>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</si>
  <si>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</si>
  <si>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</si>
  <si>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</si>
  <si>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</si>
  <si>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</si>
  <si>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</si>
  <si>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</si>
  <si>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</si>
  <si>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</si>
  <si>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</si>
  <si>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</si>
  <si>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</si>
  <si>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</si>
  <si>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</si>
  <si>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</si>
  <si>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</si>
  <si>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</si>
  <si>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</si>
  <si>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</si>
  <si>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</si>
  <si>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</si>
  <si>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</si>
  <si>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</si>
  <si>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</si>
  <si>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</si>
  <si>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</si>
  <si>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</si>
  <si>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</si>
  <si>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</si>
  <si>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</si>
  <si>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</si>
  <si>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</si>
  <si>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</si>
  <si>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</si>
  <si>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</si>
  <si>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</si>
  <si>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</si>
  <si>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</si>
  <si>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</si>
  <si>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</si>
  <si>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</si>
  <si>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</si>
  <si>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</si>
  <si>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</si>
  <si>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</si>
  <si>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</si>
  <si>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</si>
  <si>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</si>
  <si>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</si>
  <si>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</si>
  <si>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</si>
  <si>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</si>
  <si>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</si>
  <si>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</si>
  <si>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</si>
  <si>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</si>
  <si>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</si>
  <si>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</si>
  <si>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</si>
  <si>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</si>
  <si>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</si>
  <si>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</si>
  <si>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</si>
  <si>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영종1동</t>
    <phoneticPr fontId="1" type="noConversion"/>
  </si>
  <si>
    <t>65세 이상</t>
    <phoneticPr fontId="1" type="noConversion"/>
  </si>
  <si>
    <t>2018년 11월말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</si>
</sst>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178" fontId="6" fillId="0" borderId="13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49"/>
          <c:y val="0.1354170110499371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67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1039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48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81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97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3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63E-4"/>
                  <c:y val="-0.2443610307981279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47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8980224"/>
        <c:axId val="78981760"/>
      </c:barChart>
      <c:catAx>
        <c:axId val="789802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8981760"/>
        <c:crossesAt val="0"/>
        <c:auto val="1"/>
        <c:lblAlgn val="ctr"/>
        <c:lblOffset val="100"/>
        <c:tickLblSkip val="1"/>
        <c:tickMarkSkip val="1"/>
      </c:catAx>
      <c:valAx>
        <c:axId val="789817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89802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55" r="0.750000000000009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49"/>
          <c:y val="0.1354170110499371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67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36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31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48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81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97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3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63E-4"/>
                  <c:y val="-0.244339158532160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3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47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1333248"/>
        <c:axId val="81339136"/>
      </c:barChart>
      <c:catAx>
        <c:axId val="813332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339136"/>
        <c:crossesAt val="0"/>
        <c:auto val="1"/>
        <c:lblAlgn val="ctr"/>
        <c:lblOffset val="100"/>
        <c:tickLblSkip val="1"/>
        <c:tickMarkSkip val="1"/>
      </c:catAx>
      <c:valAx>
        <c:axId val="813391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3332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55" r="0.750000000000009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49"/>
          <c:y val="0.1354170110499371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67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20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48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81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97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3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63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502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47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2068608"/>
        <c:axId val="82070144"/>
      </c:barChart>
      <c:catAx>
        <c:axId val="820686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070144"/>
        <c:crossesAt val="0"/>
        <c:auto val="1"/>
        <c:lblAlgn val="ctr"/>
        <c:lblOffset val="100"/>
        <c:tickLblSkip val="1"/>
        <c:tickMarkSkip val="1"/>
      </c:catAx>
      <c:valAx>
        <c:axId val="8207014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0686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55" r="0.750000000000009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49"/>
          <c:y val="0.1354170110499371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6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8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4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81E-3"/>
                  <c:y val="-0.1997027934469756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9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63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9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47E-4"/>
                  <c:y val="-0.1150052739832650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2119680"/>
        <c:axId val="82121472"/>
      </c:barChart>
      <c:catAx>
        <c:axId val="821196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121472"/>
        <c:crossesAt val="0"/>
        <c:auto val="1"/>
        <c:lblAlgn val="ctr"/>
        <c:lblOffset val="100"/>
        <c:tickLblSkip val="1"/>
        <c:tickMarkSkip val="1"/>
      </c:catAx>
      <c:valAx>
        <c:axId val="821214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1196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55" r="0.750000000000009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49"/>
          <c:y val="0.1354170110499371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6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8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4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81E-3"/>
                  <c:y val="-0.1997027934469756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9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63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9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47E-4"/>
                  <c:y val="-0.1150052739832650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2178816"/>
        <c:axId val="82180352"/>
      </c:barChart>
      <c:catAx>
        <c:axId val="821788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180352"/>
        <c:crossesAt val="0"/>
        <c:auto val="1"/>
        <c:lblAlgn val="ctr"/>
        <c:lblOffset val="100"/>
        <c:tickLblSkip val="1"/>
        <c:tickMarkSkip val="1"/>
      </c:catAx>
      <c:valAx>
        <c:axId val="821803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1788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118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55" r="0.750000000000009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88"/>
          <c:y val="7.5521025393232716E-2"/>
          <c:w val="0.72041804149260058"/>
          <c:h val="0.84896049235152471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75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88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534E-4"/>
                  <c:y val="-8.5918361767280405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60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884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607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696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269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'2018년 11월'!$A$9:$A$20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'2018년 11월'!$B$9:$B$20</c:f>
              <c:numCache>
                <c:formatCode>#,##0_ </c:formatCode>
                <c:ptCount val="12"/>
                <c:pt idx="0">
                  <c:v>5493</c:v>
                </c:pt>
                <c:pt idx="1">
                  <c:v>6896</c:v>
                </c:pt>
                <c:pt idx="2">
                  <c:v>13967</c:v>
                </c:pt>
                <c:pt idx="3">
                  <c:v>4344</c:v>
                </c:pt>
                <c:pt idx="4">
                  <c:v>3755</c:v>
                </c:pt>
                <c:pt idx="5">
                  <c:v>6209</c:v>
                </c:pt>
                <c:pt idx="6">
                  <c:v>3122</c:v>
                </c:pt>
                <c:pt idx="7">
                  <c:v>4768</c:v>
                </c:pt>
                <c:pt idx="8">
                  <c:v>14572</c:v>
                </c:pt>
                <c:pt idx="9">
                  <c:v>27952</c:v>
                </c:pt>
                <c:pt idx="10">
                  <c:v>26407</c:v>
                </c:pt>
                <c:pt idx="11">
                  <c:v>4398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87943808"/>
        <c:axId val="87949696"/>
      </c:barChart>
      <c:catAx>
        <c:axId val="879438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7949696"/>
        <c:crossesAt val="0"/>
        <c:auto val="1"/>
        <c:lblAlgn val="ctr"/>
        <c:lblOffset val="100"/>
        <c:tickLblSkip val="1"/>
        <c:tickMarkSkip val="1"/>
      </c:catAx>
      <c:valAx>
        <c:axId val="87949696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79438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55" r="0.750000000000009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12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8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25</v>
      </c>
      <c r="B5" s="47"/>
      <c r="I5" s="48" t="s">
        <v>9</v>
      </c>
      <c r="J5" s="48"/>
    </row>
    <row r="6" spans="1:11" s="3" customFormat="1" ht="23.25" customHeight="1">
      <c r="A6" s="49" t="s">
        <v>10</v>
      </c>
      <c r="B6" s="51" t="s">
        <v>1</v>
      </c>
      <c r="C6" s="51"/>
      <c r="D6" s="51"/>
      <c r="E6" s="51" t="s">
        <v>2</v>
      </c>
      <c r="F6" s="51" t="s">
        <v>11</v>
      </c>
      <c r="G6" s="51"/>
      <c r="H6" s="51"/>
      <c r="I6" s="53" t="s">
        <v>12</v>
      </c>
      <c r="J6" s="54"/>
    </row>
    <row r="7" spans="1:11" s="3" customFormat="1" ht="23.25" customHeight="1" thickBot="1">
      <c r="A7" s="50"/>
      <c r="B7" s="4" t="s">
        <v>0</v>
      </c>
      <c r="C7" s="4" t="s">
        <v>3</v>
      </c>
      <c r="D7" s="4" t="s">
        <v>4</v>
      </c>
      <c r="E7" s="52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26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42</v>
      </c>
      <c r="B5" s="47"/>
      <c r="I5" s="48" t="s">
        <v>27</v>
      </c>
      <c r="J5" s="48"/>
    </row>
    <row r="6" spans="1:11" s="3" customFormat="1" ht="23.25" customHeight="1">
      <c r="A6" s="49" t="s">
        <v>28</v>
      </c>
      <c r="B6" s="51" t="s">
        <v>1</v>
      </c>
      <c r="C6" s="51"/>
      <c r="D6" s="51"/>
      <c r="E6" s="51" t="s">
        <v>2</v>
      </c>
      <c r="F6" s="51" t="s">
        <v>7</v>
      </c>
      <c r="G6" s="51"/>
      <c r="H6" s="51"/>
      <c r="I6" s="53" t="s">
        <v>29</v>
      </c>
      <c r="J6" s="54"/>
    </row>
    <row r="7" spans="1:11" s="3" customFormat="1" ht="23.25" customHeight="1" thickBot="1">
      <c r="A7" s="50"/>
      <c r="B7" s="4" t="s">
        <v>0</v>
      </c>
      <c r="C7" s="4" t="s">
        <v>3</v>
      </c>
      <c r="D7" s="4" t="s">
        <v>4</v>
      </c>
      <c r="E7" s="52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59</v>
      </c>
      <c r="B5" s="47"/>
      <c r="I5" s="48" t="s">
        <v>44</v>
      </c>
      <c r="J5" s="48"/>
    </row>
    <row r="6" spans="1:11" s="3" customFormat="1" ht="23.25" customHeight="1">
      <c r="A6" s="55" t="s">
        <v>60</v>
      </c>
      <c r="B6" s="57" t="s">
        <v>1</v>
      </c>
      <c r="C6" s="57"/>
      <c r="D6" s="57"/>
      <c r="E6" s="57" t="s">
        <v>2</v>
      </c>
      <c r="F6" s="57" t="s">
        <v>45</v>
      </c>
      <c r="G6" s="57"/>
      <c r="H6" s="57"/>
      <c r="I6" s="59" t="s">
        <v>46</v>
      </c>
      <c r="J6" s="60"/>
    </row>
    <row r="7" spans="1:11" s="3" customFormat="1" ht="23.25" customHeight="1" thickBot="1">
      <c r="A7" s="56"/>
      <c r="B7" s="27" t="s">
        <v>0</v>
      </c>
      <c r="C7" s="27" t="s">
        <v>3</v>
      </c>
      <c r="D7" s="27" t="s">
        <v>4</v>
      </c>
      <c r="E7" s="5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62</v>
      </c>
      <c r="B5" s="47"/>
      <c r="I5" s="48" t="s">
        <v>44</v>
      </c>
      <c r="J5" s="48"/>
    </row>
    <row r="6" spans="1:11" s="3" customFormat="1" ht="23.25" customHeight="1">
      <c r="A6" s="55" t="s">
        <v>61</v>
      </c>
      <c r="B6" s="57" t="s">
        <v>1</v>
      </c>
      <c r="C6" s="57"/>
      <c r="D6" s="57"/>
      <c r="E6" s="57" t="s">
        <v>2</v>
      </c>
      <c r="F6" s="57" t="s">
        <v>45</v>
      </c>
      <c r="G6" s="57"/>
      <c r="H6" s="57"/>
      <c r="I6" s="59" t="s">
        <v>46</v>
      </c>
      <c r="J6" s="60"/>
    </row>
    <row r="7" spans="1:11" s="3" customFormat="1" ht="23.25" customHeight="1" thickBot="1">
      <c r="A7" s="56"/>
      <c r="B7" s="27" t="s">
        <v>0</v>
      </c>
      <c r="C7" s="27" t="s">
        <v>3</v>
      </c>
      <c r="D7" s="27" t="s">
        <v>4</v>
      </c>
      <c r="E7" s="5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63</v>
      </c>
      <c r="B5" s="47"/>
      <c r="I5" s="48" t="s">
        <v>44</v>
      </c>
      <c r="J5" s="48"/>
    </row>
    <row r="6" spans="1:11" s="3" customFormat="1" ht="23.25" customHeight="1">
      <c r="A6" s="55" t="s">
        <v>61</v>
      </c>
      <c r="B6" s="57" t="s">
        <v>1</v>
      </c>
      <c r="C6" s="57"/>
      <c r="D6" s="57"/>
      <c r="E6" s="57" t="s">
        <v>2</v>
      </c>
      <c r="F6" s="57" t="s">
        <v>45</v>
      </c>
      <c r="G6" s="57"/>
      <c r="H6" s="57"/>
      <c r="I6" s="59" t="s">
        <v>46</v>
      </c>
      <c r="J6" s="60"/>
    </row>
    <row r="7" spans="1:11" s="3" customFormat="1" ht="23.25" customHeight="1" thickBot="1">
      <c r="A7" s="56"/>
      <c r="B7" s="27" t="s">
        <v>0</v>
      </c>
      <c r="C7" s="27" t="s">
        <v>3</v>
      </c>
      <c r="D7" s="27" t="s">
        <v>4</v>
      </c>
      <c r="E7" s="5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P97"/>
  <sheetViews>
    <sheetView tabSelected="1" workbookViewId="0">
      <selection sqref="A1:M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>
      <c r="A1" s="45" t="s">
        <v>64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16" s="1" customFormat="1" ht="11.25" customHeight="1"/>
    <row r="3" spans="1:16" s="1" customFormat="1" ht="8.25" customHeight="1"/>
    <row r="4" spans="1:16" s="1" customFormat="1" ht="9.75" customHeight="1">
      <c r="N4" s="2"/>
    </row>
    <row r="5" spans="1:16" s="1" customFormat="1" ht="33.75" customHeight="1" thickBot="1">
      <c r="A5" s="47" t="s">
        <v>80</v>
      </c>
      <c r="B5" s="47"/>
      <c r="L5" s="48" t="s">
        <v>65</v>
      </c>
      <c r="M5" s="48"/>
    </row>
    <row r="6" spans="1:16" s="3" customFormat="1" ht="23.25" customHeight="1">
      <c r="A6" s="55" t="s">
        <v>66</v>
      </c>
      <c r="B6" s="57" t="s">
        <v>1</v>
      </c>
      <c r="C6" s="57"/>
      <c r="D6" s="57"/>
      <c r="E6" s="57" t="s">
        <v>2</v>
      </c>
      <c r="F6" s="57" t="s">
        <v>76</v>
      </c>
      <c r="G6" s="57"/>
      <c r="H6" s="57"/>
      <c r="I6" s="57" t="s">
        <v>79</v>
      </c>
      <c r="J6" s="57"/>
      <c r="K6" s="57"/>
      <c r="L6" s="59" t="s">
        <v>67</v>
      </c>
      <c r="M6" s="60"/>
    </row>
    <row r="7" spans="1:16" s="3" customFormat="1" ht="23.25" customHeight="1" thickBot="1">
      <c r="A7" s="56"/>
      <c r="B7" s="30" t="s">
        <v>0</v>
      </c>
      <c r="C7" s="30" t="s">
        <v>3</v>
      </c>
      <c r="D7" s="30" t="s">
        <v>4</v>
      </c>
      <c r="E7" s="58"/>
      <c r="F7" s="30" t="s">
        <v>0</v>
      </c>
      <c r="G7" s="30" t="s">
        <v>3</v>
      </c>
      <c r="H7" s="30" t="s">
        <v>4</v>
      </c>
      <c r="I7" s="44" t="s">
        <v>0</v>
      </c>
      <c r="J7" s="44" t="s">
        <v>3</v>
      </c>
      <c r="K7" s="44" t="s">
        <v>4</v>
      </c>
      <c r="L7" s="30" t="s">
        <v>5</v>
      </c>
      <c r="M7" s="28" t="s">
        <v>6</v>
      </c>
      <c r="O7" s="39"/>
      <c r="P7" s="39"/>
    </row>
    <row r="8" spans="1:16" s="3" customFormat="1" ht="35.25" customHeight="1" thickBot="1">
      <c r="A8" s="11" t="s">
        <v>0</v>
      </c>
      <c r="B8" s="12">
        <f>SUM(B9:B20)</f>
        <v>121883</v>
      </c>
      <c r="C8" s="12">
        <f t="shared" ref="C8:M8" si="0">SUM(C9:C20)</f>
        <v>63410</v>
      </c>
      <c r="D8" s="12">
        <f t="shared" si="0"/>
        <v>58473</v>
      </c>
      <c r="E8" s="12">
        <f t="shared" si="0"/>
        <v>57472</v>
      </c>
      <c r="F8" s="12">
        <f>G8+H8</f>
        <v>100719</v>
      </c>
      <c r="G8" s="12">
        <f t="shared" si="0"/>
        <v>52537</v>
      </c>
      <c r="H8" s="12">
        <f t="shared" si="0"/>
        <v>48182</v>
      </c>
      <c r="I8" s="12">
        <f>SUM(I9:I20)</f>
        <v>17410</v>
      </c>
      <c r="J8" s="12">
        <f>SUM(J9:J20)</f>
        <v>7736</v>
      </c>
      <c r="K8" s="12">
        <f>SUM(K9:K20)</f>
        <v>9674</v>
      </c>
      <c r="L8" s="14">
        <f t="shared" si="0"/>
        <v>721</v>
      </c>
      <c r="M8" s="14">
        <f t="shared" si="0"/>
        <v>497</v>
      </c>
      <c r="O8" s="39"/>
      <c r="P8" s="39"/>
    </row>
    <row r="9" spans="1:16" s="3" customFormat="1" ht="28.5" customHeight="1">
      <c r="A9" s="41" t="s">
        <v>13</v>
      </c>
      <c r="B9" s="42">
        <f>C9+D9</f>
        <v>5493</v>
      </c>
      <c r="C9" s="43">
        <v>2769</v>
      </c>
      <c r="D9" s="43">
        <v>2724</v>
      </c>
      <c r="E9" s="43">
        <v>2856</v>
      </c>
      <c r="F9" s="32">
        <f>SUM(G9:H9)</f>
        <v>4864</v>
      </c>
      <c r="G9" s="33">
        <v>2447</v>
      </c>
      <c r="H9" s="33">
        <v>2417</v>
      </c>
      <c r="I9" s="61">
        <f>J9+K9</f>
        <v>1321</v>
      </c>
      <c r="J9" s="33">
        <v>555</v>
      </c>
      <c r="K9" s="33">
        <v>766</v>
      </c>
      <c r="L9" s="34">
        <v>-25</v>
      </c>
      <c r="M9" s="35">
        <v>-2</v>
      </c>
      <c r="O9" s="40"/>
      <c r="P9" s="39"/>
    </row>
    <row r="10" spans="1:16" s="3" customFormat="1" ht="28.5" customHeight="1">
      <c r="A10" s="7" t="s">
        <v>14</v>
      </c>
      <c r="B10" s="36">
        <f t="shared" ref="B10:B19" si="1">C10+D10</f>
        <v>6896</v>
      </c>
      <c r="C10" s="31">
        <v>3714</v>
      </c>
      <c r="D10" s="31">
        <v>3182</v>
      </c>
      <c r="E10" s="31">
        <v>3559</v>
      </c>
      <c r="F10" s="36">
        <f t="shared" ref="F10:F20" si="2">SUM(G10:H10)</f>
        <v>6198</v>
      </c>
      <c r="G10" s="29">
        <v>3369</v>
      </c>
      <c r="H10" s="29">
        <v>2829</v>
      </c>
      <c r="I10" s="29">
        <f t="shared" ref="I10:I20" si="3">J10+K10</f>
        <v>1409</v>
      </c>
      <c r="J10" s="29">
        <v>635</v>
      </c>
      <c r="K10" s="29">
        <v>774</v>
      </c>
      <c r="L10" s="37">
        <v>-14</v>
      </c>
      <c r="M10" s="38">
        <v>-10</v>
      </c>
      <c r="O10" s="40"/>
      <c r="P10" s="39"/>
    </row>
    <row r="11" spans="1:16" s="3" customFormat="1" ht="28.5" customHeight="1">
      <c r="A11" s="7" t="s">
        <v>68</v>
      </c>
      <c r="B11" s="36">
        <f t="shared" si="1"/>
        <v>13967</v>
      </c>
      <c r="C11" s="31">
        <v>7104</v>
      </c>
      <c r="D11" s="31">
        <v>6863</v>
      </c>
      <c r="E11" s="31">
        <v>6258</v>
      </c>
      <c r="F11" s="36">
        <f t="shared" si="2"/>
        <v>11861</v>
      </c>
      <c r="G11" s="29">
        <v>6023</v>
      </c>
      <c r="H11" s="29">
        <v>5838</v>
      </c>
      <c r="I11" s="29">
        <f t="shared" si="3"/>
        <v>2384</v>
      </c>
      <c r="J11" s="29">
        <v>1049</v>
      </c>
      <c r="K11" s="29">
        <v>1335</v>
      </c>
      <c r="L11" s="37">
        <v>-58</v>
      </c>
      <c r="M11" s="38">
        <v>-9</v>
      </c>
      <c r="O11" s="40"/>
      <c r="P11" s="39"/>
    </row>
    <row r="12" spans="1:16" s="3" customFormat="1" ht="28.5" customHeight="1">
      <c r="A12" s="7" t="s">
        <v>69</v>
      </c>
      <c r="B12" s="36">
        <f t="shared" si="1"/>
        <v>4344</v>
      </c>
      <c r="C12" s="31">
        <v>2223</v>
      </c>
      <c r="D12" s="31">
        <v>2121</v>
      </c>
      <c r="E12" s="31">
        <v>2108</v>
      </c>
      <c r="F12" s="36">
        <f t="shared" si="2"/>
        <v>3839</v>
      </c>
      <c r="G12" s="29">
        <v>1954</v>
      </c>
      <c r="H12" s="29">
        <v>1885</v>
      </c>
      <c r="I12" s="29">
        <f t="shared" si="3"/>
        <v>998</v>
      </c>
      <c r="J12" s="29">
        <v>444</v>
      </c>
      <c r="K12" s="29">
        <v>554</v>
      </c>
      <c r="L12" s="37">
        <v>-18</v>
      </c>
      <c r="M12" s="38">
        <v>-5</v>
      </c>
      <c r="O12" s="40"/>
      <c r="P12" s="39"/>
    </row>
    <row r="13" spans="1:16" s="3" customFormat="1" ht="28.5" customHeight="1">
      <c r="A13" s="7" t="s">
        <v>70</v>
      </c>
      <c r="B13" s="36">
        <f t="shared" si="1"/>
        <v>3755</v>
      </c>
      <c r="C13" s="31">
        <v>1952</v>
      </c>
      <c r="D13" s="31">
        <v>1803</v>
      </c>
      <c r="E13" s="31">
        <v>1972</v>
      </c>
      <c r="F13" s="36">
        <f>G13+H13</f>
        <v>3375</v>
      </c>
      <c r="G13" s="29">
        <v>1758</v>
      </c>
      <c r="H13" s="29">
        <v>1617</v>
      </c>
      <c r="I13" s="29">
        <f t="shared" si="3"/>
        <v>851</v>
      </c>
      <c r="J13" s="29">
        <v>362</v>
      </c>
      <c r="K13" s="29">
        <v>489</v>
      </c>
      <c r="L13" s="37">
        <v>-11</v>
      </c>
      <c r="M13" s="38">
        <v>-1</v>
      </c>
      <c r="O13" s="40"/>
      <c r="P13" s="39"/>
    </row>
    <row r="14" spans="1:16" s="3" customFormat="1" ht="28.5" customHeight="1">
      <c r="A14" s="7" t="s">
        <v>71</v>
      </c>
      <c r="B14" s="36">
        <f t="shared" si="1"/>
        <v>6209</v>
      </c>
      <c r="C14" s="31">
        <v>3276</v>
      </c>
      <c r="D14" s="31">
        <v>2933</v>
      </c>
      <c r="E14" s="31">
        <v>3466</v>
      </c>
      <c r="F14" s="36">
        <f t="shared" si="2"/>
        <v>5652</v>
      </c>
      <c r="G14" s="29">
        <v>2996</v>
      </c>
      <c r="H14" s="29">
        <v>2656</v>
      </c>
      <c r="I14" s="29">
        <f t="shared" si="3"/>
        <v>1531</v>
      </c>
      <c r="J14" s="29">
        <v>664</v>
      </c>
      <c r="K14" s="29">
        <v>867</v>
      </c>
      <c r="L14" s="37">
        <v>8</v>
      </c>
      <c r="M14" s="38">
        <v>12</v>
      </c>
      <c r="O14" s="40"/>
      <c r="P14" s="39"/>
    </row>
    <row r="15" spans="1:16" s="3" customFormat="1" ht="28.5" customHeight="1">
      <c r="A15" s="7" t="s">
        <v>72</v>
      </c>
      <c r="B15" s="36">
        <f t="shared" si="1"/>
        <v>3122</v>
      </c>
      <c r="C15" s="31">
        <v>1603</v>
      </c>
      <c r="D15" s="31">
        <v>1519</v>
      </c>
      <c r="E15" s="31">
        <v>1679</v>
      </c>
      <c r="F15" s="36">
        <f t="shared" si="2"/>
        <v>2848</v>
      </c>
      <c r="G15" s="29">
        <v>1458</v>
      </c>
      <c r="H15" s="29">
        <v>1390</v>
      </c>
      <c r="I15" s="29">
        <f t="shared" si="3"/>
        <v>849</v>
      </c>
      <c r="J15" s="29">
        <v>365</v>
      </c>
      <c r="K15" s="29">
        <v>484</v>
      </c>
      <c r="L15" s="37">
        <v>-21</v>
      </c>
      <c r="M15" s="38">
        <v>-8</v>
      </c>
      <c r="O15" s="40"/>
      <c r="P15" s="39"/>
    </row>
    <row r="16" spans="1:16" s="3" customFormat="1" ht="28.5" customHeight="1">
      <c r="A16" s="7" t="s">
        <v>73</v>
      </c>
      <c r="B16" s="36">
        <f t="shared" si="1"/>
        <v>4768</v>
      </c>
      <c r="C16" s="31">
        <v>2384</v>
      </c>
      <c r="D16" s="31">
        <v>2384</v>
      </c>
      <c r="E16" s="31">
        <v>2184</v>
      </c>
      <c r="F16" s="36">
        <f t="shared" si="2"/>
        <v>4175</v>
      </c>
      <c r="G16" s="29">
        <v>2088</v>
      </c>
      <c r="H16" s="29">
        <v>2087</v>
      </c>
      <c r="I16" s="29">
        <f t="shared" si="3"/>
        <v>1027</v>
      </c>
      <c r="J16" s="29">
        <v>430</v>
      </c>
      <c r="K16" s="29">
        <v>597</v>
      </c>
      <c r="L16" s="37">
        <v>-24</v>
      </c>
      <c r="M16" s="38">
        <v>-4</v>
      </c>
      <c r="O16" s="40"/>
      <c r="P16" s="39"/>
    </row>
    <row r="17" spans="1:16" s="3" customFormat="1" ht="28.5" customHeight="1">
      <c r="A17" s="7" t="s">
        <v>74</v>
      </c>
      <c r="B17" s="36">
        <f t="shared" si="1"/>
        <v>14572</v>
      </c>
      <c r="C17" s="31">
        <v>8105</v>
      </c>
      <c r="D17" s="31">
        <v>6467</v>
      </c>
      <c r="E17" s="31">
        <v>7662</v>
      </c>
      <c r="F17" s="36">
        <f t="shared" si="2"/>
        <v>12569</v>
      </c>
      <c r="G17" s="29">
        <v>7063</v>
      </c>
      <c r="H17" s="29">
        <v>5506</v>
      </c>
      <c r="I17" s="29">
        <f t="shared" si="3"/>
        <v>2024</v>
      </c>
      <c r="J17" s="29">
        <v>960</v>
      </c>
      <c r="K17" s="29">
        <v>1064</v>
      </c>
      <c r="L17" s="37">
        <v>166</v>
      </c>
      <c r="M17" s="38">
        <v>66</v>
      </c>
      <c r="O17" s="40"/>
      <c r="P17" s="39"/>
    </row>
    <row r="18" spans="1:16" s="3" customFormat="1" ht="28.5" customHeight="1">
      <c r="A18" s="7" t="s">
        <v>78</v>
      </c>
      <c r="B18" s="36">
        <f t="shared" si="1"/>
        <v>27952</v>
      </c>
      <c r="C18" s="31">
        <v>13912</v>
      </c>
      <c r="D18" s="31">
        <v>14040</v>
      </c>
      <c r="E18" s="31">
        <v>10028</v>
      </c>
      <c r="F18" s="36">
        <f t="shared" si="2"/>
        <v>20021</v>
      </c>
      <c r="G18" s="29">
        <v>9869</v>
      </c>
      <c r="H18" s="29">
        <v>10152</v>
      </c>
      <c r="I18" s="29">
        <f t="shared" si="3"/>
        <v>1882</v>
      </c>
      <c r="J18" s="29">
        <v>864</v>
      </c>
      <c r="K18" s="29">
        <v>1018</v>
      </c>
      <c r="L18" s="37">
        <v>414</v>
      </c>
      <c r="M18" s="38">
        <v>136</v>
      </c>
      <c r="O18" s="40"/>
      <c r="P18" s="39"/>
    </row>
    <row r="19" spans="1:16" s="3" customFormat="1" ht="28.5" customHeight="1">
      <c r="A19" s="7" t="s">
        <v>77</v>
      </c>
      <c r="B19" s="36">
        <f t="shared" si="1"/>
        <v>26407</v>
      </c>
      <c r="C19" s="31">
        <v>13920</v>
      </c>
      <c r="D19" s="31">
        <v>12487</v>
      </c>
      <c r="E19" s="31">
        <v>13032</v>
      </c>
      <c r="F19" s="36">
        <f t="shared" si="2"/>
        <v>21154</v>
      </c>
      <c r="G19" s="29">
        <v>11179</v>
      </c>
      <c r="H19" s="29">
        <v>9975</v>
      </c>
      <c r="I19" s="29">
        <f t="shared" si="3"/>
        <v>1953</v>
      </c>
      <c r="J19" s="29">
        <v>831</v>
      </c>
      <c r="K19" s="29">
        <v>1122</v>
      </c>
      <c r="L19" s="37">
        <v>330</v>
      </c>
      <c r="M19" s="38">
        <v>332</v>
      </c>
      <c r="O19" s="40"/>
      <c r="P19" s="39"/>
    </row>
    <row r="20" spans="1:16" s="3" customFormat="1" ht="28.5" customHeight="1">
      <c r="A20" s="7" t="s">
        <v>75</v>
      </c>
      <c r="B20" s="36">
        <f t="shared" ref="B20" si="4">SUM(C20:D20)</f>
        <v>4398</v>
      </c>
      <c r="C20" s="31">
        <v>2448</v>
      </c>
      <c r="D20" s="31">
        <v>1950</v>
      </c>
      <c r="E20" s="31">
        <v>2668</v>
      </c>
      <c r="F20" s="36">
        <f t="shared" si="2"/>
        <v>4163</v>
      </c>
      <c r="G20" s="29">
        <v>2333</v>
      </c>
      <c r="H20" s="29">
        <v>1830</v>
      </c>
      <c r="I20" s="29">
        <f t="shared" si="3"/>
        <v>1181</v>
      </c>
      <c r="J20" s="29">
        <v>577</v>
      </c>
      <c r="K20" s="29">
        <v>604</v>
      </c>
      <c r="L20" s="37">
        <v>-26</v>
      </c>
      <c r="M20" s="38">
        <v>-10</v>
      </c>
      <c r="O20" s="40"/>
      <c r="P20" s="39"/>
    </row>
    <row r="21" spans="1:16" s="3" customFormat="1" ht="35.25" customHeight="1">
      <c r="C21" s="26"/>
      <c r="O21" s="39"/>
      <c r="P21" s="39"/>
    </row>
    <row r="22" spans="1:16" s="3" customFormat="1" ht="27" customHeight="1">
      <c r="O22" s="39"/>
      <c r="P22" s="39"/>
    </row>
    <row r="23" spans="1:16" s="3" customFormat="1" ht="27" customHeight="1"/>
    <row r="24" spans="1:16" s="3" customFormat="1" ht="27" customHeight="1"/>
    <row r="25" spans="1:16" s="3" customFormat="1" ht="27" customHeight="1"/>
    <row r="26" spans="1:16" s="3" customFormat="1" ht="21.75" customHeight="1"/>
    <row r="27" spans="1:16" s="3" customFormat="1" ht="20.25" customHeight="1"/>
    <row r="28" spans="1:16" s="3" customFormat="1" ht="20.25" customHeight="1"/>
    <row r="29" spans="1:16" s="3" customFormat="1" ht="20.25" customHeight="1"/>
    <row r="30" spans="1:16" s="1" customFormat="1" ht="20.25" customHeight="1">
      <c r="L30" s="3"/>
      <c r="M30" s="3"/>
    </row>
    <row r="31" spans="1:16" s="1" customFormat="1" ht="20.25" customHeight="1"/>
    <row r="32" spans="1:16" s="1" customFormat="1" ht="20.25" customHeight="1"/>
    <row r="33" spans="12:13" s="1" customFormat="1" ht="20.25" customHeight="1"/>
    <row r="34" spans="12:13" s="9" customFormat="1" ht="20.25" customHeight="1">
      <c r="L34" s="1"/>
      <c r="M34" s="1"/>
    </row>
    <row r="35" spans="12:13" s="9" customFormat="1" ht="20.25" customHeight="1"/>
    <row r="36" spans="12:13" s="9" customFormat="1" ht="20.25" customHeight="1"/>
    <row r="37" spans="12:13" s="9" customFormat="1" ht="20.25" customHeight="1"/>
    <row r="38" spans="12:13" s="9" customFormat="1" ht="20.25" customHeight="1"/>
    <row r="39" spans="12:13" s="9" customFormat="1" ht="20.25" customHeight="1"/>
    <row r="40" spans="12:13" s="9" customFormat="1" ht="20.25" customHeight="1"/>
    <row r="41" spans="12:13" s="9" customFormat="1" ht="20.25" customHeight="1"/>
    <row r="42" spans="12:13" s="9" customFormat="1" ht="20.25" customHeight="1"/>
    <row r="43" spans="12:13" s="9" customFormat="1" ht="20.25" customHeight="1"/>
    <row r="44" spans="12:13" s="9" customFormat="1" ht="20.25" customHeight="1"/>
    <row r="45" spans="12:13" s="9" customFormat="1" ht="20.25" customHeight="1"/>
    <row r="46" spans="12:13" s="9" customFormat="1" ht="20.25" customHeight="1"/>
    <row r="47" spans="12:13" s="9" customFormat="1" ht="20.25" customHeight="1"/>
    <row r="48" spans="12:13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12:13" s="9" customFormat="1" ht="20.25" customHeight="1"/>
    <row r="82" spans="12:13" s="9" customFormat="1" ht="20.25" customHeight="1"/>
    <row r="83" spans="12:13" s="9" customFormat="1" ht="20.25" customHeight="1"/>
    <row r="84" spans="12:13" s="9" customFormat="1" ht="20.25" customHeight="1"/>
    <row r="85" spans="12:13" s="9" customFormat="1" ht="20.25" customHeight="1"/>
    <row r="86" spans="12:13" s="9" customFormat="1" ht="20.25" customHeight="1"/>
    <row r="87" spans="12:13" s="9" customFormat="1" ht="20.25" customHeight="1"/>
    <row r="88" spans="12:13" s="9" customFormat="1" ht="20.25" customHeight="1"/>
    <row r="89" spans="12:13" s="9" customFormat="1" ht="20.25" customHeight="1"/>
    <row r="90" spans="12:13" s="9" customFormat="1" ht="20.25" customHeight="1"/>
    <row r="91" spans="12:13" ht="20.25" customHeight="1">
      <c r="L91" s="9"/>
      <c r="M91" s="9"/>
    </row>
    <row r="92" spans="12:13" ht="20.25" customHeight="1"/>
    <row r="93" spans="12:13" ht="20.25" customHeight="1"/>
    <row r="94" spans="12:13" ht="20.25" customHeight="1"/>
    <row r="95" spans="12:13" ht="20.25" customHeight="1"/>
    <row r="96" spans="12:13" ht="20.25" customHeight="1"/>
    <row r="97" ht="20.25" customHeight="1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2018년 11월</vt:lpstr>
      <vt:lpstr>'2018년 11월'!Print_Area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2018-12-03T02:31:28Z</dcterms:modified>
</cp:coreProperties>
</file>