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8년 4월" sheetId="61" r:id="rId6"/>
  </sheets>
  <definedNames>
    <definedName name="_xlnm.Print_Area" localSheetId="5">'2018년 4월'!$A$1:$J$34</definedName>
  </definedNames>
  <calcPr calcId="125725"/>
</workbook>
</file>

<file path=xl/calcChain.xml><?xml version="1.0" encoding="utf-8"?>
<calcChain xmlns="http://schemas.openxmlformats.org/spreadsheetml/2006/main">
  <c r="F18" i="61"/>
  <c r="B18"/>
  <c r="F13"/>
  <c r="J8"/>
  <c r="B10"/>
  <c r="B11"/>
  <c r="B12"/>
  <c r="B13"/>
  <c r="B14"/>
  <c r="B15"/>
  <c r="B16"/>
  <c r="B17"/>
  <c r="B19"/>
  <c r="B9"/>
  <c r="F10"/>
  <c r="F11"/>
  <c r="F12"/>
  <c r="F14"/>
  <c r="F15"/>
  <c r="F16"/>
  <c r="F17"/>
  <c r="F19"/>
  <c r="F20"/>
  <c r="F9"/>
  <c r="B20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B8" i="51"/>
  <c r="F8" i="61" l="1"/>
  <c r="J8" i="51"/>
  <c r="I8" i="50"/>
  <c r="I8" i="51"/>
  <c r="J8" i="50"/>
</calcChain>
</file>

<file path=xl/sharedStrings.xml><?xml version="1.0" encoding="utf-8"?>
<sst xmlns="http://schemas.openxmlformats.org/spreadsheetml/2006/main" count="174" uniqueCount="80">
  <si>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</si>
  <si>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</si>
  <si>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</si>
  <si>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</si>
  <si>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</si>
  <si>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</si>
  <si>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</si>
  <si>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</si>
  <si>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</si>
  <si>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</si>
  <si>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</si>
  <si>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</si>
  <si>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</si>
  <si>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</si>
  <si>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</si>
  <si>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</si>
  <si>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</si>
  <si>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</si>
  <si>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</si>
  <si>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</si>
  <si>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</si>
  <si>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</si>
  <si>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</si>
  <si>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</si>
  <si>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</si>
  <si>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</si>
  <si>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</si>
  <si>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</si>
  <si>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</si>
  <si>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</si>
  <si>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</si>
  <si>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</si>
  <si>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</si>
  <si>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</si>
  <si>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</si>
  <si>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</si>
  <si>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</si>
  <si>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</si>
  <si>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</si>
  <si>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</si>
  <si>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</si>
  <si>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</si>
  <si>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</si>
  <si>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</si>
  <si>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</si>
  <si>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</si>
  <si>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</si>
  <si>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</si>
  <si>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</si>
  <si>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</si>
  <si>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</si>
  <si>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</si>
  <si>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</si>
  <si>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</si>
  <si>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</si>
  <si>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</si>
  <si>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</si>
  <si>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</si>
  <si>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</si>
  <si>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</si>
  <si>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</si>
  <si>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</si>
  <si>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</si>
  <si>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</si>
  <si>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</si>
  <si>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</si>
  <si>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</si>
  <si>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</si>
  <si>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</si>
  <si>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</si>
  <si>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</si>
  <si>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</si>
  <si>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</si>
  <si>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</si>
  <si>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</si>
  <si>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</si>
  <si>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19세 이상</t>
    <phoneticPr fontId="1" type="noConversion"/>
  </si>
  <si>
    <t>운서동</t>
    <phoneticPr fontId="1" type="noConversion"/>
  </si>
  <si>
    <t>영종1동</t>
    <phoneticPr fontId="1" type="noConversion"/>
  </si>
  <si>
    <t>2018년 4월말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</si>
</sst>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8" fontId="6" fillId="0" borderId="10" xfId="0" applyNumberFormat="1" applyFont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178" fontId="8" fillId="0" borderId="10" xfId="0" applyNumberFormat="1" applyFont="1" applyBorder="1" applyAlignment="1">
      <alignment vertical="center"/>
    </xf>
    <xf numFmtId="176" fontId="4" fillId="3" borderId="16" xfId="0" applyNumberFormat="1" applyFont="1" applyFill="1" applyBorder="1" applyAlignment="1">
      <alignment horizontal="right" vertical="center"/>
    </xf>
    <xf numFmtId="178" fontId="6" fillId="0" borderId="16" xfId="0" applyNumberFormat="1" applyFont="1" applyBorder="1" applyAlignment="1">
      <alignment horizontal="right" vertical="center"/>
    </xf>
    <xf numFmtId="177" fontId="4" fillId="3" borderId="16" xfId="0" applyNumberFormat="1" applyFont="1" applyFill="1" applyBorder="1" applyAlignment="1">
      <alignment horizontal="right" vertical="center"/>
    </xf>
    <xf numFmtId="177" fontId="4" fillId="3" borderId="17" xfId="0" applyNumberFormat="1" applyFont="1" applyFill="1" applyBorder="1" applyAlignment="1">
      <alignment horizontal="right" vertical="center"/>
    </xf>
    <xf numFmtId="176" fontId="4" fillId="3" borderId="10" xfId="0" applyNumberFormat="1" applyFont="1" applyFill="1" applyBorder="1" applyAlignment="1">
      <alignment horizontal="right" vertical="center"/>
    </xf>
    <xf numFmtId="177" fontId="4" fillId="3" borderId="10" xfId="0" applyNumberFormat="1" applyFont="1" applyFill="1" applyBorder="1" applyAlignment="1">
      <alignment horizontal="right" vertical="center"/>
    </xf>
    <xf numFmtId="177" fontId="4" fillId="3" borderId="18" xfId="0" applyNumberFormat="1" applyFont="1" applyFill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178" fontId="8" fillId="0" borderId="0" xfId="0" applyNumberFormat="1" applyFont="1" applyBorder="1" applyAlignment="1">
      <alignment vertical="center"/>
    </xf>
    <xf numFmtId="0" fontId="6" fillId="0" borderId="12" xfId="0" applyFont="1" applyBorder="1" applyAlignment="1">
      <alignment horizontal="distributed" vertical="center"/>
    </xf>
    <xf numFmtId="176" fontId="4" fillId="3" borderId="13" xfId="0" applyNumberFormat="1" applyFont="1" applyFill="1" applyBorder="1" applyAlignment="1">
      <alignment horizontal="right" vertical="center"/>
    </xf>
    <xf numFmtId="178" fontId="8" fillId="0" borderId="13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18"/>
          <c:y val="0.13541701104993692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042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13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16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51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189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601E-4"/>
                  <c:y val="-0.24436103079812757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71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2449536"/>
        <c:axId val="82451072"/>
      </c:barChart>
      <c:catAx>
        <c:axId val="8244953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2451072"/>
        <c:crossesAt val="0"/>
        <c:auto val="1"/>
        <c:lblAlgn val="ctr"/>
        <c:lblOffset val="100"/>
        <c:tickLblSkip val="1"/>
        <c:tickMarkSkip val="1"/>
      </c:catAx>
      <c:valAx>
        <c:axId val="8245107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244953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77" r="0.75000000000000877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18"/>
          <c:y val="0.13541701104993692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042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6293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29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13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16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51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189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601E-4"/>
                  <c:y val="-0.24433915853216046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1262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71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4536320"/>
        <c:axId val="86115072"/>
      </c:barChart>
      <c:catAx>
        <c:axId val="8453632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6115072"/>
        <c:crossesAt val="0"/>
        <c:auto val="1"/>
        <c:lblAlgn val="ctr"/>
        <c:lblOffset val="100"/>
        <c:tickLblSkip val="1"/>
        <c:tickMarkSkip val="1"/>
      </c:catAx>
      <c:valAx>
        <c:axId val="8611507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453632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77" r="0.75000000000000877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18"/>
          <c:y val="0.13541701104993692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042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311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13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16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51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189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601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946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71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6258816"/>
        <c:axId val="86260352"/>
      </c:barChart>
      <c:catAx>
        <c:axId val="8625881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6260352"/>
        <c:crossesAt val="0"/>
        <c:auto val="1"/>
        <c:lblAlgn val="ctr"/>
        <c:lblOffset val="100"/>
        <c:tickLblSkip val="1"/>
        <c:tickMarkSkip val="1"/>
      </c:catAx>
      <c:valAx>
        <c:axId val="8626035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625881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77" r="0.75000000000000877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18"/>
          <c:y val="0.13541701104993692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042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58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13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16E-3"/>
                  <c:y val="-0.1997027934469754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51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189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601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541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71E-4"/>
                  <c:y val="-0.1150052739832647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90835968"/>
        <c:axId val="90837760"/>
      </c:barChart>
      <c:catAx>
        <c:axId val="9083596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0837760"/>
        <c:crossesAt val="0"/>
        <c:auto val="1"/>
        <c:lblAlgn val="ctr"/>
        <c:lblOffset val="100"/>
        <c:tickLblSkip val="1"/>
        <c:tickMarkSkip val="1"/>
      </c:catAx>
      <c:valAx>
        <c:axId val="9083776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083596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77" r="0.75000000000000877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18"/>
          <c:y val="0.13541701104993692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042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58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13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16E-3"/>
                  <c:y val="-0.1997027934469754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51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189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601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541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71E-4"/>
                  <c:y val="-0.1150052739832647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90886912"/>
        <c:axId val="90888448"/>
      </c:barChart>
      <c:catAx>
        <c:axId val="9088691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0888448"/>
        <c:crossesAt val="0"/>
        <c:auto val="1"/>
        <c:lblAlgn val="ctr"/>
        <c:lblOffset val="100"/>
        <c:tickLblSkip val="1"/>
        <c:tickMarkSkip val="1"/>
      </c:catAx>
      <c:valAx>
        <c:axId val="9088844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088691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218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77" r="0.75000000000000877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952"/>
          <c:y val="7.5521025393232716E-2"/>
          <c:w val="0.72041804149260058"/>
          <c:h val="0.84896049235152371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0572757050604245E-3"/>
                  <c:y val="-0.1458737970253718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562668185556E-3"/>
                  <c:y val="-0.163976924759405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621691662824581E-3"/>
                  <c:y val="-0.2784189085739283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83692078674065E-4"/>
                  <c:y val="-0.1169397965879265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1139276361981812E-3"/>
                  <c:y val="-0.11116770559930005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0928790330734E-3"/>
                  <c:y val="-0.1420045931758530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0671174714513E-4"/>
                  <c:y val="-8.5918361767280238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875612850346E-3"/>
                  <c:y val="-0.12186515748031586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465938026403E-3"/>
                  <c:y val="-0.21647282370953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371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1202497506411537E-3"/>
                  <c:y val="-0.4137469925634295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2.765699063736464E-3"/>
                  <c:y val="-0.10425333552056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1.12257919923762E-16"/>
                  <c:y val="-5.288987314085739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'2018년 4월'!$A$9:$A$20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영종1동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f>'2018년 4월'!$B$9:$B$20</c:f>
              <c:numCache>
                <c:formatCode>#,##0_ </c:formatCode>
                <c:ptCount val="12"/>
                <c:pt idx="0">
                  <c:v>5517</c:v>
                </c:pt>
                <c:pt idx="1">
                  <c:v>7025</c:v>
                </c:pt>
                <c:pt idx="2">
                  <c:v>13999</c:v>
                </c:pt>
                <c:pt idx="3">
                  <c:v>4451</c:v>
                </c:pt>
                <c:pt idx="4">
                  <c:v>3849</c:v>
                </c:pt>
                <c:pt idx="5">
                  <c:v>6190</c:v>
                </c:pt>
                <c:pt idx="6">
                  <c:v>3188</c:v>
                </c:pt>
                <c:pt idx="7">
                  <c:v>4885</c:v>
                </c:pt>
                <c:pt idx="8">
                  <c:v>13547</c:v>
                </c:pt>
                <c:pt idx="9">
                  <c:v>25618</c:v>
                </c:pt>
                <c:pt idx="10">
                  <c:v>25634</c:v>
                </c:pt>
                <c:pt idx="11">
                  <c:v>4534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91081344"/>
        <c:axId val="91099520"/>
      </c:barChart>
      <c:catAx>
        <c:axId val="9108134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1099520"/>
        <c:crossesAt val="0"/>
        <c:auto val="1"/>
        <c:lblAlgn val="ctr"/>
        <c:lblOffset val="100"/>
        <c:tickLblSkip val="1"/>
        <c:tickMarkSkip val="1"/>
      </c:catAx>
      <c:valAx>
        <c:axId val="91099520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108134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77" r="0.75000000000000877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8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25</v>
      </c>
      <c r="B5" s="46"/>
      <c r="I5" s="47" t="s">
        <v>9</v>
      </c>
      <c r="J5" s="47"/>
    </row>
    <row r="6" spans="1:11" s="3" customFormat="1" ht="23.25" customHeight="1">
      <c r="A6" s="48" t="s">
        <v>10</v>
      </c>
      <c r="B6" s="50" t="s">
        <v>1</v>
      </c>
      <c r="C6" s="50"/>
      <c r="D6" s="50"/>
      <c r="E6" s="50" t="s">
        <v>2</v>
      </c>
      <c r="F6" s="50" t="s">
        <v>11</v>
      </c>
      <c r="G6" s="50"/>
      <c r="H6" s="50"/>
      <c r="I6" s="52" t="s">
        <v>12</v>
      </c>
      <c r="J6" s="53"/>
    </row>
    <row r="7" spans="1:11" s="3" customFormat="1" ht="23.25" customHeight="1" thickBot="1">
      <c r="A7" s="49"/>
      <c r="B7" s="4" t="s">
        <v>0</v>
      </c>
      <c r="C7" s="4" t="s">
        <v>3</v>
      </c>
      <c r="D7" s="4" t="s">
        <v>4</v>
      </c>
      <c r="E7" s="51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26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42</v>
      </c>
      <c r="B5" s="46"/>
      <c r="I5" s="47" t="s">
        <v>27</v>
      </c>
      <c r="J5" s="47"/>
    </row>
    <row r="6" spans="1:11" s="3" customFormat="1" ht="23.25" customHeight="1">
      <c r="A6" s="48" t="s">
        <v>28</v>
      </c>
      <c r="B6" s="50" t="s">
        <v>1</v>
      </c>
      <c r="C6" s="50"/>
      <c r="D6" s="50"/>
      <c r="E6" s="50" t="s">
        <v>2</v>
      </c>
      <c r="F6" s="50" t="s">
        <v>7</v>
      </c>
      <c r="G6" s="50"/>
      <c r="H6" s="50"/>
      <c r="I6" s="52" t="s">
        <v>29</v>
      </c>
      <c r="J6" s="53"/>
    </row>
    <row r="7" spans="1:11" s="3" customFormat="1" ht="23.25" customHeight="1" thickBot="1">
      <c r="A7" s="49"/>
      <c r="B7" s="4" t="s">
        <v>0</v>
      </c>
      <c r="C7" s="4" t="s">
        <v>3</v>
      </c>
      <c r="D7" s="4" t="s">
        <v>4</v>
      </c>
      <c r="E7" s="51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59</v>
      </c>
      <c r="B5" s="46"/>
      <c r="I5" s="47" t="s">
        <v>44</v>
      </c>
      <c r="J5" s="47"/>
    </row>
    <row r="6" spans="1:11" s="3" customFormat="1" ht="23.25" customHeight="1">
      <c r="A6" s="54" t="s">
        <v>60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62</v>
      </c>
      <c r="B5" s="46"/>
      <c r="I5" s="47" t="s">
        <v>44</v>
      </c>
      <c r="J5" s="47"/>
    </row>
    <row r="6" spans="1:11" s="3" customFormat="1" ht="23.25" customHeight="1">
      <c r="A6" s="54" t="s">
        <v>61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63</v>
      </c>
      <c r="B5" s="46"/>
      <c r="I5" s="47" t="s">
        <v>44</v>
      </c>
      <c r="J5" s="47"/>
    </row>
    <row r="6" spans="1:11" s="3" customFormat="1" ht="23.25" customHeight="1">
      <c r="A6" s="54" t="s">
        <v>61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M97"/>
  <sheetViews>
    <sheetView tabSelected="1" workbookViewId="0">
      <selection sqref="A1:J1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3" s="1" customFormat="1" ht="39.75" customHeight="1">
      <c r="A1" s="44" t="s">
        <v>64</v>
      </c>
      <c r="B1" s="45"/>
      <c r="C1" s="45"/>
      <c r="D1" s="45"/>
      <c r="E1" s="45"/>
      <c r="F1" s="45"/>
      <c r="G1" s="45"/>
      <c r="H1" s="45"/>
      <c r="I1" s="45"/>
      <c r="J1" s="45"/>
    </row>
    <row r="2" spans="1:13" s="1" customFormat="1" ht="11.25" customHeight="1"/>
    <row r="3" spans="1:13" s="1" customFormat="1" ht="8.25" customHeight="1"/>
    <row r="4" spans="1:13" s="1" customFormat="1" ht="9.75" customHeight="1">
      <c r="K4" s="2"/>
    </row>
    <row r="5" spans="1:13" s="1" customFormat="1" ht="33.75" customHeight="1" thickBot="1">
      <c r="A5" s="46" t="s">
        <v>79</v>
      </c>
      <c r="B5" s="46"/>
      <c r="I5" s="47" t="s">
        <v>65</v>
      </c>
      <c r="J5" s="47"/>
    </row>
    <row r="6" spans="1:13" s="3" customFormat="1" ht="23.25" customHeight="1">
      <c r="A6" s="54" t="s">
        <v>66</v>
      </c>
      <c r="B6" s="56" t="s">
        <v>1</v>
      </c>
      <c r="C6" s="56"/>
      <c r="D6" s="56"/>
      <c r="E6" s="56" t="s">
        <v>2</v>
      </c>
      <c r="F6" s="56" t="s">
        <v>76</v>
      </c>
      <c r="G6" s="56"/>
      <c r="H6" s="56"/>
      <c r="I6" s="58" t="s">
        <v>67</v>
      </c>
      <c r="J6" s="59"/>
    </row>
    <row r="7" spans="1:13" s="3" customFormat="1" ht="23.25" customHeight="1" thickBot="1">
      <c r="A7" s="55"/>
      <c r="B7" s="30" t="s">
        <v>0</v>
      </c>
      <c r="C7" s="30" t="s">
        <v>3</v>
      </c>
      <c r="D7" s="30" t="s">
        <v>4</v>
      </c>
      <c r="E7" s="57"/>
      <c r="F7" s="30" t="s">
        <v>0</v>
      </c>
      <c r="G7" s="30" t="s">
        <v>3</v>
      </c>
      <c r="H7" s="30" t="s">
        <v>4</v>
      </c>
      <c r="I7" s="30" t="s">
        <v>5</v>
      </c>
      <c r="J7" s="28" t="s">
        <v>6</v>
      </c>
      <c r="L7" s="39"/>
      <c r="M7" s="39"/>
    </row>
    <row r="8" spans="1:13" s="3" customFormat="1" ht="35.25" customHeight="1" thickBot="1">
      <c r="A8" s="11" t="s">
        <v>0</v>
      </c>
      <c r="B8" s="12">
        <f>SUM(B9:B20)</f>
        <v>118437</v>
      </c>
      <c r="C8" s="12">
        <f t="shared" ref="C8:J8" si="0">SUM(C9:C20)</f>
        <v>61612</v>
      </c>
      <c r="D8" s="12">
        <f t="shared" si="0"/>
        <v>56825</v>
      </c>
      <c r="E8" s="12">
        <f t="shared" si="0"/>
        <v>55281</v>
      </c>
      <c r="F8" s="12">
        <f>G8+H8</f>
        <v>97464</v>
      </c>
      <c r="G8" s="12">
        <f t="shared" si="0"/>
        <v>50827</v>
      </c>
      <c r="H8" s="12">
        <f t="shared" si="0"/>
        <v>46637</v>
      </c>
      <c r="I8" s="14">
        <f t="shared" si="0"/>
        <v>36</v>
      </c>
      <c r="J8" s="14">
        <f t="shared" si="0"/>
        <v>162</v>
      </c>
      <c r="L8" s="39"/>
      <c r="M8" s="39"/>
    </row>
    <row r="9" spans="1:13" s="3" customFormat="1" ht="28.5" customHeight="1">
      <c r="A9" s="41" t="s">
        <v>13</v>
      </c>
      <c r="B9" s="42">
        <f>C9+D9</f>
        <v>5517</v>
      </c>
      <c r="C9" s="43">
        <v>2779</v>
      </c>
      <c r="D9" s="43">
        <v>2738</v>
      </c>
      <c r="E9" s="43">
        <v>2878</v>
      </c>
      <c r="F9" s="32">
        <f>SUM(G9:H9)</f>
        <v>4891</v>
      </c>
      <c r="G9" s="33">
        <v>2459</v>
      </c>
      <c r="H9" s="33">
        <v>2432</v>
      </c>
      <c r="I9" s="34">
        <v>-33</v>
      </c>
      <c r="J9" s="35">
        <v>-8</v>
      </c>
      <c r="L9" s="40"/>
      <c r="M9" s="39"/>
    </row>
    <row r="10" spans="1:13" s="3" customFormat="1" ht="28.5" customHeight="1">
      <c r="A10" s="7" t="s">
        <v>14</v>
      </c>
      <c r="B10" s="36">
        <f t="shared" ref="B10:B19" si="1">C10+D10</f>
        <v>7025</v>
      </c>
      <c r="C10" s="31">
        <v>3773</v>
      </c>
      <c r="D10" s="31">
        <v>3252</v>
      </c>
      <c r="E10" s="31">
        <v>3592</v>
      </c>
      <c r="F10" s="36">
        <f t="shared" ref="F10:F20" si="2">SUM(G10:H10)</f>
        <v>6279</v>
      </c>
      <c r="G10" s="29">
        <v>3405</v>
      </c>
      <c r="H10" s="29">
        <v>2874</v>
      </c>
      <c r="I10" s="37">
        <v>-34</v>
      </c>
      <c r="J10" s="38">
        <v>-6</v>
      </c>
      <c r="L10" s="40"/>
      <c r="M10" s="39"/>
    </row>
    <row r="11" spans="1:13" s="3" customFormat="1" ht="28.5" customHeight="1">
      <c r="A11" s="7" t="s">
        <v>68</v>
      </c>
      <c r="B11" s="36">
        <f t="shared" si="1"/>
        <v>13999</v>
      </c>
      <c r="C11" s="31">
        <v>7113</v>
      </c>
      <c r="D11" s="31">
        <v>6886</v>
      </c>
      <c r="E11" s="31">
        <v>6184</v>
      </c>
      <c r="F11" s="36">
        <f t="shared" si="2"/>
        <v>11835</v>
      </c>
      <c r="G11" s="29">
        <v>5997</v>
      </c>
      <c r="H11" s="29">
        <v>5838</v>
      </c>
      <c r="I11" s="37">
        <v>-21</v>
      </c>
      <c r="J11" s="38">
        <v>6</v>
      </c>
      <c r="L11" s="40"/>
      <c r="M11" s="39"/>
    </row>
    <row r="12" spans="1:13" s="3" customFormat="1" ht="28.5" customHeight="1">
      <c r="A12" s="7" t="s">
        <v>69</v>
      </c>
      <c r="B12" s="36">
        <f t="shared" si="1"/>
        <v>4451</v>
      </c>
      <c r="C12" s="31">
        <v>2275</v>
      </c>
      <c r="D12" s="31">
        <v>2176</v>
      </c>
      <c r="E12" s="31">
        <v>2112</v>
      </c>
      <c r="F12" s="36">
        <f t="shared" si="2"/>
        <v>3906</v>
      </c>
      <c r="G12" s="29">
        <v>1985</v>
      </c>
      <c r="H12" s="29">
        <v>1921</v>
      </c>
      <c r="I12" s="37">
        <v>-30</v>
      </c>
      <c r="J12" s="38">
        <v>-5</v>
      </c>
      <c r="L12" s="40"/>
      <c r="M12" s="39"/>
    </row>
    <row r="13" spans="1:13" s="3" customFormat="1" ht="28.5" customHeight="1">
      <c r="A13" s="7" t="s">
        <v>70</v>
      </c>
      <c r="B13" s="36">
        <f t="shared" si="1"/>
        <v>3849</v>
      </c>
      <c r="C13" s="31">
        <v>2007</v>
      </c>
      <c r="D13" s="31">
        <v>1842</v>
      </c>
      <c r="E13" s="31">
        <v>1984</v>
      </c>
      <c r="F13" s="36">
        <f>G13+H13</f>
        <v>3454</v>
      </c>
      <c r="G13" s="29">
        <v>1805</v>
      </c>
      <c r="H13" s="29">
        <v>1649</v>
      </c>
      <c r="I13" s="37">
        <v>-53</v>
      </c>
      <c r="J13" s="38">
        <v>-19</v>
      </c>
      <c r="L13" s="40"/>
      <c r="M13" s="39"/>
    </row>
    <row r="14" spans="1:13" s="3" customFormat="1" ht="28.5" customHeight="1">
      <c r="A14" s="7" t="s">
        <v>71</v>
      </c>
      <c r="B14" s="36">
        <f t="shared" si="1"/>
        <v>6190</v>
      </c>
      <c r="C14" s="31">
        <v>3273</v>
      </c>
      <c r="D14" s="31">
        <v>2917</v>
      </c>
      <c r="E14" s="31">
        <v>3407</v>
      </c>
      <c r="F14" s="36">
        <f t="shared" si="2"/>
        <v>5604</v>
      </c>
      <c r="G14" s="29">
        <v>2978</v>
      </c>
      <c r="H14" s="29">
        <v>2626</v>
      </c>
      <c r="I14" s="37">
        <v>33</v>
      </c>
      <c r="J14" s="38">
        <v>27</v>
      </c>
      <c r="L14" s="40"/>
      <c r="M14" s="39"/>
    </row>
    <row r="15" spans="1:13" s="3" customFormat="1" ht="28.5" customHeight="1">
      <c r="A15" s="7" t="s">
        <v>72</v>
      </c>
      <c r="B15" s="36">
        <f t="shared" si="1"/>
        <v>3188</v>
      </c>
      <c r="C15" s="31">
        <v>1642</v>
      </c>
      <c r="D15" s="31">
        <v>1546</v>
      </c>
      <c r="E15" s="31">
        <v>1691</v>
      </c>
      <c r="F15" s="36">
        <f t="shared" si="2"/>
        <v>2892</v>
      </c>
      <c r="G15" s="29">
        <v>1483</v>
      </c>
      <c r="H15" s="29">
        <v>1409</v>
      </c>
      <c r="I15" s="37">
        <v>-27</v>
      </c>
      <c r="J15" s="38">
        <v>-7</v>
      </c>
      <c r="L15" s="40"/>
      <c r="M15" s="39"/>
    </row>
    <row r="16" spans="1:13" s="3" customFormat="1" ht="28.5" customHeight="1">
      <c r="A16" s="7" t="s">
        <v>73</v>
      </c>
      <c r="B16" s="36">
        <f t="shared" si="1"/>
        <v>4885</v>
      </c>
      <c r="C16" s="31">
        <v>2442</v>
      </c>
      <c r="D16" s="31">
        <v>2443</v>
      </c>
      <c r="E16" s="31">
        <v>2217</v>
      </c>
      <c r="F16" s="36">
        <f t="shared" si="2"/>
        <v>4249</v>
      </c>
      <c r="G16" s="29">
        <v>2134</v>
      </c>
      <c r="H16" s="29">
        <v>2115</v>
      </c>
      <c r="I16" s="37">
        <v>-36</v>
      </c>
      <c r="J16" s="38">
        <v>-5</v>
      </c>
      <c r="L16" s="40"/>
      <c r="M16" s="39"/>
    </row>
    <row r="17" spans="1:13" s="3" customFormat="1" ht="28.5" customHeight="1">
      <c r="A17" s="7" t="s">
        <v>74</v>
      </c>
      <c r="B17" s="36">
        <f t="shared" si="1"/>
        <v>13547</v>
      </c>
      <c r="C17" s="31">
        <v>7545</v>
      </c>
      <c r="D17" s="31">
        <v>6002</v>
      </c>
      <c r="E17" s="31">
        <v>7125</v>
      </c>
      <c r="F17" s="36">
        <f t="shared" si="2"/>
        <v>11629</v>
      </c>
      <c r="G17" s="29">
        <v>6538</v>
      </c>
      <c r="H17" s="29">
        <v>5091</v>
      </c>
      <c r="I17" s="37">
        <v>80</v>
      </c>
      <c r="J17" s="38">
        <v>63</v>
      </c>
      <c r="L17" s="40"/>
      <c r="M17" s="39"/>
    </row>
    <row r="18" spans="1:13" s="3" customFormat="1" ht="28.5" customHeight="1">
      <c r="A18" s="7" t="s">
        <v>78</v>
      </c>
      <c r="B18" s="36">
        <f t="shared" si="1"/>
        <v>25618</v>
      </c>
      <c r="C18" s="31">
        <v>12774</v>
      </c>
      <c r="D18" s="31">
        <v>12844</v>
      </c>
      <c r="E18" s="31">
        <v>9226</v>
      </c>
      <c r="F18" s="36">
        <f t="shared" si="2"/>
        <v>18277</v>
      </c>
      <c r="G18" s="29">
        <v>9039</v>
      </c>
      <c r="H18" s="29">
        <v>9238</v>
      </c>
      <c r="I18" s="37">
        <v>95</v>
      </c>
      <c r="J18" s="38">
        <v>41</v>
      </c>
      <c r="L18" s="40"/>
      <c r="M18" s="39"/>
    </row>
    <row r="19" spans="1:13" s="3" customFormat="1" ht="28.5" customHeight="1">
      <c r="A19" s="7" t="s">
        <v>77</v>
      </c>
      <c r="B19" s="36">
        <f t="shared" si="1"/>
        <v>25634</v>
      </c>
      <c r="C19" s="31">
        <v>13468</v>
      </c>
      <c r="D19" s="31">
        <v>12166</v>
      </c>
      <c r="E19" s="31">
        <v>12132</v>
      </c>
      <c r="F19" s="36">
        <f t="shared" si="2"/>
        <v>20184</v>
      </c>
      <c r="G19" s="29">
        <v>10621</v>
      </c>
      <c r="H19" s="29">
        <v>9563</v>
      </c>
      <c r="I19" s="37">
        <v>59</v>
      </c>
      <c r="J19" s="38">
        <v>76</v>
      </c>
      <c r="L19" s="40"/>
      <c r="M19" s="39"/>
    </row>
    <row r="20" spans="1:13" s="3" customFormat="1" ht="28.5" customHeight="1">
      <c r="A20" s="7" t="s">
        <v>75</v>
      </c>
      <c r="B20" s="36">
        <f t="shared" ref="B20" si="3">SUM(C20:D20)</f>
        <v>4534</v>
      </c>
      <c r="C20" s="31">
        <v>2521</v>
      </c>
      <c r="D20" s="31">
        <v>2013</v>
      </c>
      <c r="E20" s="31">
        <v>2733</v>
      </c>
      <c r="F20" s="36">
        <f t="shared" si="2"/>
        <v>4264</v>
      </c>
      <c r="G20" s="29">
        <v>2383</v>
      </c>
      <c r="H20" s="29">
        <v>1881</v>
      </c>
      <c r="I20" s="37">
        <v>3</v>
      </c>
      <c r="J20" s="38">
        <v>-1</v>
      </c>
      <c r="L20" s="40"/>
      <c r="M20" s="39"/>
    </row>
    <row r="21" spans="1:13" s="3" customFormat="1" ht="35.25" customHeight="1">
      <c r="C21" s="26"/>
      <c r="L21" s="39"/>
      <c r="M21" s="39"/>
    </row>
    <row r="22" spans="1:13" s="3" customFormat="1" ht="27" customHeight="1">
      <c r="L22" s="39"/>
      <c r="M22" s="39"/>
    </row>
    <row r="23" spans="1:13" s="3" customFormat="1" ht="27" customHeight="1"/>
    <row r="24" spans="1:13" s="3" customFormat="1" ht="27" customHeight="1"/>
    <row r="25" spans="1:13" s="3" customFormat="1" ht="27" customHeight="1"/>
    <row r="26" spans="1:13" s="3" customFormat="1" ht="21.75" customHeight="1"/>
    <row r="27" spans="1:13" s="3" customFormat="1" ht="20.25" customHeight="1"/>
    <row r="28" spans="1:13" s="3" customFormat="1" ht="20.25" customHeight="1"/>
    <row r="29" spans="1:13" s="3" customFormat="1" ht="20.25" customHeight="1"/>
    <row r="30" spans="1:13" s="1" customFormat="1" ht="20.25" customHeight="1">
      <c r="I30" s="3"/>
      <c r="J30" s="3"/>
    </row>
    <row r="31" spans="1:13" s="1" customFormat="1" ht="20.25" customHeight="1"/>
    <row r="32" spans="1:13" s="1" customFormat="1" ht="20.25" customHeight="1"/>
    <row r="33" spans="9:10" s="1" customFormat="1" ht="20.25" customHeight="1"/>
    <row r="34" spans="9:10" s="9" customFormat="1" ht="20.25" customHeight="1">
      <c r="I34" s="1"/>
      <c r="J34" s="1"/>
    </row>
    <row r="35" spans="9:10" s="9" customFormat="1" ht="20.25" customHeight="1"/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pans="9:10" s="9" customFormat="1" ht="20.25" customHeight="1"/>
    <row r="82" spans="9:10" s="9" customFormat="1" ht="20.25" customHeight="1"/>
    <row r="83" spans="9:10" s="9" customFormat="1" ht="20.25" customHeight="1"/>
    <row r="84" spans="9:10" s="9" customFormat="1" ht="20.25" customHeight="1"/>
    <row r="85" spans="9:10" s="9" customFormat="1" ht="20.25" customHeight="1"/>
    <row r="86" spans="9:10" s="9" customFormat="1" ht="20.25" customHeight="1"/>
    <row r="87" spans="9:10" s="9" customFormat="1" ht="20.25" customHeight="1"/>
    <row r="88" spans="9:10" s="9" customFormat="1" ht="20.25" customHeight="1"/>
    <row r="89" spans="9:10" s="9" customFormat="1" ht="20.25" customHeight="1"/>
    <row r="90" spans="9:10" s="9" customFormat="1" ht="20.25" customHeight="1"/>
    <row r="91" spans="9:10" ht="20.25" customHeight="1">
      <c r="I91" s="9"/>
      <c r="J91" s="9"/>
    </row>
    <row r="92" spans="9:10" ht="20.25" customHeight="1"/>
    <row r="93" spans="9:10" ht="20.25" customHeight="1"/>
    <row r="94" spans="9:10" ht="20.25" customHeight="1"/>
    <row r="95" spans="9:10" ht="20.25" customHeight="1"/>
    <row r="96" spans="9:10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2018년 4월</vt:lpstr>
      <vt:lpstr>'2018년 4월'!Print_Area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2016-08-01T00:38:59Z</cp:lastPrinted>
  <dcterms:created xsi:type="dcterms:W3CDTF">1997-01-10T04:21:27Z</dcterms:created>
  <dcterms:modified xsi:type="dcterms:W3CDTF">2018-05-01T01:25:11Z</dcterms:modified>
</cp:coreProperties>
</file>