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2년\6월\"/>
    </mc:Choice>
  </mc:AlternateContent>
  <xr:revisionPtr revIDLastSave="0" documentId="13_ncr:1_{CAEBF9F9-6541-435F-B2E5-42B00AED71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년 6월말 현재" sheetId="61" r:id="rId1"/>
  </sheets>
  <definedNames>
    <definedName name="_xlnm.Print_Area" localSheetId="0">'2022년 6월말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61" l="1"/>
  <c r="E17" i="61"/>
  <c r="N17" i="61"/>
  <c r="M17" i="61"/>
  <c r="N9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<sst xmlns="http://schemas.openxmlformats.org/spreadsheetml/2006/main" count="36" uniqueCount="29">
  <si>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</si>
  <si>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</si>
  <si>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</si>
  <si>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</si>
  <si>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</si>
  <si>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</si>
  <si>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</si>
  <si>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</si>
  <si>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</si>
  <si>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</si>
  <si>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</si>
  <si>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</si>
  <si>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</si>
  <si>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</si>
  <si>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</si>
  <si>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</si>
  <si>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</si>
  <si>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</si>
  <si>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</si>
  <si>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</si>
  <si>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</si>
  <si>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</si>
  <si>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</si>
  <si>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</si>
  <si>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</si>
  <si>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</si>
  <si>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</si>
  <si>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</si>
  <si>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6월말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</si>
</sst>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6월말 현재'!$A$10:$A$21</c15:sqref>
                  </c15:fullRef>
                </c:ext>
              </c:extLst>
              <c:f>('2022년 6월말 현재'!$A$10:$A$16,'2022년 6월말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6월말 현재'!$B$10:$B$21</c15:sqref>
                  </c15:fullRef>
                </c:ext>
              </c:extLst>
              <c:f>('2022년 6월말 현재'!$B$10:$B$16,'2022년 6월말 현재'!$B$18:$B$21)</c:f>
              <c:numCache>
                <c:formatCode>#,##0_ </c:formatCode>
                <c:ptCount val="11"/>
                <c:pt idx="0">
                  <c:v>4918</c:v>
                </c:pt>
                <c:pt idx="1">
                  <c:v>5960</c:v>
                </c:pt>
                <c:pt idx="2">
                  <c:v>13433</c:v>
                </c:pt>
                <c:pt idx="3">
                  <c:v>3945</c:v>
                </c:pt>
                <c:pt idx="4">
                  <c:v>3144</c:v>
                </c:pt>
                <c:pt idx="5">
                  <c:v>5792</c:v>
                </c:pt>
                <c:pt idx="6">
                  <c:v>7090</c:v>
                </c:pt>
                <c:pt idx="7">
                  <c:v>19427</c:v>
                </c:pt>
                <c:pt idx="8">
                  <c:v>44691</c:v>
                </c:pt>
                <c:pt idx="9">
                  <c:v>35473</c:v>
                </c:pt>
                <c:pt idx="10">
                  <c:v>3832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6월말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7533-4467-B617-EFBAF8BFE65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I17" sqref="I17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147705</v>
      </c>
      <c r="C8" s="36">
        <f>C9+C17</f>
        <v>76777</v>
      </c>
      <c r="D8" s="37">
        <f>D9+D17</f>
        <v>70928</v>
      </c>
      <c r="E8" s="38">
        <f t="shared" ref="E8:N8" si="0">E9+E17</f>
        <v>73401</v>
      </c>
      <c r="F8" s="38">
        <f t="shared" si="0"/>
        <v>36061</v>
      </c>
      <c r="G8" s="35">
        <f t="shared" ref="G8:L8" si="1">G9+G17</f>
        <v>124972</v>
      </c>
      <c r="H8" s="36">
        <f t="shared" si="1"/>
        <v>65055</v>
      </c>
      <c r="I8" s="37">
        <f t="shared" si="1"/>
        <v>59917</v>
      </c>
      <c r="J8" s="35">
        <f t="shared" si="1"/>
        <v>22603</v>
      </c>
      <c r="K8" s="36">
        <f t="shared" si="1"/>
        <v>10118</v>
      </c>
      <c r="L8" s="37">
        <f t="shared" si="1"/>
        <v>12485</v>
      </c>
      <c r="M8" s="39">
        <f t="shared" si="0"/>
        <v>612</v>
      </c>
      <c r="N8" s="37">
        <f t="shared" si="0"/>
        <v>411</v>
      </c>
      <c r="P8" s="10"/>
    </row>
    <row r="9" spans="1:16" s="9" customFormat="1" ht="39.950000000000003" customHeight="1" x14ac:dyDescent="0.15">
      <c r="A9" s="40" t="s">
        <v>21</v>
      </c>
      <c r="B9" s="41">
        <f t="shared" ref="B9:N9" si="2">SUM(B10:B16)</f>
        <v>44282</v>
      </c>
      <c r="C9" s="42">
        <f t="shared" si="2"/>
        <v>22830</v>
      </c>
      <c r="D9" s="43">
        <f t="shared" si="2"/>
        <v>21452</v>
      </c>
      <c r="E9" s="44">
        <f t="shared" si="2"/>
        <v>23507</v>
      </c>
      <c r="F9" s="44">
        <f t="shared" si="2"/>
        <v>12126</v>
      </c>
      <c r="G9" s="41">
        <f t="shared" si="2"/>
        <v>40314</v>
      </c>
      <c r="H9" s="42">
        <f t="shared" si="2"/>
        <v>20773</v>
      </c>
      <c r="I9" s="43">
        <f t="shared" si="2"/>
        <v>19541</v>
      </c>
      <c r="J9" s="41">
        <f t="shared" si="2"/>
        <v>11651</v>
      </c>
      <c r="K9" s="42">
        <f t="shared" si="2"/>
        <v>5059</v>
      </c>
      <c r="L9" s="43">
        <f t="shared" si="2"/>
        <v>6592</v>
      </c>
      <c r="M9" s="46">
        <f t="shared" si="2"/>
        <v>-2</v>
      </c>
      <c r="N9" s="45">
        <f t="shared" si="2"/>
        <v>65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4918</v>
      </c>
      <c r="C10" s="12">
        <v>2487</v>
      </c>
      <c r="D10" s="13">
        <v>2431</v>
      </c>
      <c r="E10" s="24">
        <v>2625</v>
      </c>
      <c r="F10" s="14">
        <v>1418</v>
      </c>
      <c r="G10" s="24">
        <f>SUM(H10:I10)</f>
        <v>4431</v>
      </c>
      <c r="H10" s="15">
        <v>2230</v>
      </c>
      <c r="I10" s="16">
        <v>2201</v>
      </c>
      <c r="J10" s="31">
        <f>K10+L10</f>
        <v>1346</v>
      </c>
      <c r="K10" s="15">
        <v>559</v>
      </c>
      <c r="L10" s="16">
        <v>787</v>
      </c>
      <c r="M10" s="32">
        <v>-33</v>
      </c>
      <c r="N10" s="33">
        <v>-17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5960</v>
      </c>
      <c r="C11" s="12">
        <v>3225</v>
      </c>
      <c r="D11" s="13">
        <v>2735</v>
      </c>
      <c r="E11" s="24">
        <v>3327</v>
      </c>
      <c r="F11" s="14">
        <v>1848</v>
      </c>
      <c r="G11" s="24">
        <f t="shared" ref="G11:G20" si="4">SUM(H11:I11)</f>
        <v>5526</v>
      </c>
      <c r="H11" s="15">
        <v>3001</v>
      </c>
      <c r="I11" s="16">
        <v>2525</v>
      </c>
      <c r="J11" s="31">
        <f t="shared" ref="J11:J16" si="5">K11+L11</f>
        <v>1624</v>
      </c>
      <c r="K11" s="15">
        <v>734</v>
      </c>
      <c r="L11" s="16">
        <v>890</v>
      </c>
      <c r="M11" s="32">
        <v>-33</v>
      </c>
      <c r="N11" s="33">
        <v>-16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13433</v>
      </c>
      <c r="C12" s="12">
        <v>6843</v>
      </c>
      <c r="D12" s="13">
        <v>6590</v>
      </c>
      <c r="E12" s="24">
        <v>6392</v>
      </c>
      <c r="F12" s="14">
        <v>2763</v>
      </c>
      <c r="G12" s="24">
        <f t="shared" si="4"/>
        <v>11771</v>
      </c>
      <c r="H12" s="15">
        <v>5980</v>
      </c>
      <c r="I12" s="16">
        <v>5791</v>
      </c>
      <c r="J12" s="31">
        <f t="shared" si="5"/>
        <v>2815</v>
      </c>
      <c r="K12" s="15">
        <v>1236</v>
      </c>
      <c r="L12" s="16">
        <v>1579</v>
      </c>
      <c r="M12" s="32">
        <v>11</v>
      </c>
      <c r="N12" s="33">
        <v>11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3945</v>
      </c>
      <c r="C13" s="12">
        <v>2024</v>
      </c>
      <c r="D13" s="13">
        <v>1921</v>
      </c>
      <c r="E13" s="24">
        <v>2135</v>
      </c>
      <c r="F13" s="14">
        <v>1081</v>
      </c>
      <c r="G13" s="24">
        <f t="shared" si="4"/>
        <v>3672</v>
      </c>
      <c r="H13" s="15">
        <v>1882</v>
      </c>
      <c r="I13" s="16">
        <v>1790</v>
      </c>
      <c r="J13" s="31">
        <f t="shared" si="5"/>
        <v>1195</v>
      </c>
      <c r="K13" s="15">
        <v>537</v>
      </c>
      <c r="L13" s="16">
        <v>658</v>
      </c>
      <c r="M13" s="32">
        <v>5</v>
      </c>
      <c r="N13" s="33">
        <v>21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3144</v>
      </c>
      <c r="C14" s="12">
        <v>1619</v>
      </c>
      <c r="D14" s="13">
        <v>1525</v>
      </c>
      <c r="E14" s="24">
        <v>1837</v>
      </c>
      <c r="F14" s="14">
        <v>1061</v>
      </c>
      <c r="G14" s="24">
        <f t="shared" si="4"/>
        <v>2955</v>
      </c>
      <c r="H14" s="15">
        <v>1525</v>
      </c>
      <c r="I14" s="16">
        <v>1430</v>
      </c>
      <c r="J14" s="31">
        <f t="shared" si="5"/>
        <v>955</v>
      </c>
      <c r="K14" s="15">
        <v>381</v>
      </c>
      <c r="L14" s="16">
        <v>574</v>
      </c>
      <c r="M14" s="32">
        <v>-8</v>
      </c>
      <c r="N14" s="33">
        <v>7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5792</v>
      </c>
      <c r="C15" s="12">
        <v>3076</v>
      </c>
      <c r="D15" s="13">
        <v>2716</v>
      </c>
      <c r="E15" s="24">
        <v>3433</v>
      </c>
      <c r="F15" s="14">
        <v>2086</v>
      </c>
      <c r="G15" s="24">
        <f t="shared" si="4"/>
        <v>5420</v>
      </c>
      <c r="H15" s="15">
        <v>2879</v>
      </c>
      <c r="I15" s="16">
        <v>2541</v>
      </c>
      <c r="J15" s="31">
        <f t="shared" si="5"/>
        <v>1714</v>
      </c>
      <c r="K15" s="15">
        <v>759</v>
      </c>
      <c r="L15" s="16">
        <v>955</v>
      </c>
      <c r="M15" s="32">
        <v>0</v>
      </c>
      <c r="N15" s="33">
        <v>-7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7090</v>
      </c>
      <c r="C16" s="12">
        <v>3556</v>
      </c>
      <c r="D16" s="13">
        <v>3534</v>
      </c>
      <c r="E16" s="24">
        <v>3758</v>
      </c>
      <c r="F16" s="14">
        <v>1869</v>
      </c>
      <c r="G16" s="24">
        <f t="shared" si="4"/>
        <v>6539</v>
      </c>
      <c r="H16" s="15">
        <v>3276</v>
      </c>
      <c r="I16" s="16">
        <v>3263</v>
      </c>
      <c r="J16" s="31">
        <f t="shared" si="5"/>
        <v>2002</v>
      </c>
      <c r="K16" s="15">
        <v>853</v>
      </c>
      <c r="L16" s="16">
        <v>1149</v>
      </c>
      <c r="M16" s="32">
        <v>56</v>
      </c>
      <c r="N16" s="33">
        <v>66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103423</v>
      </c>
      <c r="C17" s="51">
        <f t="shared" ref="C17:L17" si="6">SUM(C18:C21)</f>
        <v>53947</v>
      </c>
      <c r="D17" s="52">
        <f t="shared" si="6"/>
        <v>49476</v>
      </c>
      <c r="E17" s="53">
        <f>SUM(E18:E21)</f>
        <v>49894</v>
      </c>
      <c r="F17" s="53">
        <f t="shared" si="6"/>
        <v>23935</v>
      </c>
      <c r="G17" s="50">
        <f t="shared" si="6"/>
        <v>84658</v>
      </c>
      <c r="H17" s="51">
        <f t="shared" si="6"/>
        <v>44282</v>
      </c>
      <c r="I17" s="52">
        <f t="shared" si="6"/>
        <v>40376</v>
      </c>
      <c r="J17" s="50">
        <f t="shared" si="6"/>
        <v>10952</v>
      </c>
      <c r="K17" s="51">
        <f t="shared" si="6"/>
        <v>5059</v>
      </c>
      <c r="L17" s="52">
        <f t="shared" si="6"/>
        <v>5893</v>
      </c>
      <c r="M17" s="50">
        <f>SUM(M18:M21)</f>
        <v>614</v>
      </c>
      <c r="N17" s="54">
        <f>SUM(N18:N21)</f>
        <v>346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19427</v>
      </c>
      <c r="C18" s="12">
        <v>10609</v>
      </c>
      <c r="D18" s="13">
        <v>8818</v>
      </c>
      <c r="E18" s="47">
        <v>10230</v>
      </c>
      <c r="F18" s="14">
        <v>5390</v>
      </c>
      <c r="G18" s="47">
        <f t="shared" si="4"/>
        <v>17006</v>
      </c>
      <c r="H18" s="15">
        <v>9359</v>
      </c>
      <c r="I18" s="16">
        <v>7647</v>
      </c>
      <c r="J18" s="56">
        <f>K18+L18</f>
        <v>2980</v>
      </c>
      <c r="K18" s="15">
        <v>1439</v>
      </c>
      <c r="L18" s="16">
        <v>1541</v>
      </c>
      <c r="M18" s="58">
        <v>59</v>
      </c>
      <c r="N18" s="59">
        <v>14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44691</v>
      </c>
      <c r="C19" s="12">
        <v>22441</v>
      </c>
      <c r="D19" s="13">
        <v>22250</v>
      </c>
      <c r="E19" s="47">
        <v>17220</v>
      </c>
      <c r="F19" s="14">
        <v>4615</v>
      </c>
      <c r="G19" s="47">
        <f t="shared" si="4"/>
        <v>33203</v>
      </c>
      <c r="H19" s="15">
        <v>16573</v>
      </c>
      <c r="I19" s="16">
        <v>16630</v>
      </c>
      <c r="J19" s="56">
        <f t="shared" ref="J19:J21" si="7">K19+L19</f>
        <v>3566</v>
      </c>
      <c r="K19" s="15">
        <v>1591</v>
      </c>
      <c r="L19" s="16">
        <v>1975</v>
      </c>
      <c r="M19" s="58">
        <v>132</v>
      </c>
      <c r="N19" s="59">
        <v>90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35473</v>
      </c>
      <c r="C20" s="12">
        <v>18772</v>
      </c>
      <c r="D20" s="13">
        <v>16701</v>
      </c>
      <c r="E20" s="47">
        <v>19916</v>
      </c>
      <c r="F20" s="14">
        <v>12287</v>
      </c>
      <c r="G20" s="47">
        <f t="shared" si="4"/>
        <v>30771</v>
      </c>
      <c r="H20" s="15">
        <v>16293</v>
      </c>
      <c r="I20" s="16">
        <v>14478</v>
      </c>
      <c r="J20" s="56">
        <f t="shared" si="7"/>
        <v>3051</v>
      </c>
      <c r="K20" s="15">
        <v>1379</v>
      </c>
      <c r="L20" s="16">
        <v>1672</v>
      </c>
      <c r="M20" s="58">
        <v>435</v>
      </c>
      <c r="N20" s="59">
        <v>245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8">SUM(C21:D21)</f>
        <v>3832</v>
      </c>
      <c r="C21" s="19">
        <v>2125</v>
      </c>
      <c r="D21" s="20">
        <v>1707</v>
      </c>
      <c r="E21" s="55">
        <v>2528</v>
      </c>
      <c r="F21" s="21">
        <v>1643</v>
      </c>
      <c r="G21" s="48">
        <f>SUM(H21:I21)</f>
        <v>3678</v>
      </c>
      <c r="H21" s="22">
        <v>2057</v>
      </c>
      <c r="I21" s="23">
        <v>1621</v>
      </c>
      <c r="J21" s="57">
        <f t="shared" si="7"/>
        <v>1355</v>
      </c>
      <c r="K21" s="22">
        <v>650</v>
      </c>
      <c r="L21" s="23">
        <v>705</v>
      </c>
      <c r="M21" s="60">
        <v>-12</v>
      </c>
      <c r="N21" s="61">
        <v>-3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6월말 현재</vt:lpstr>
      <vt:lpstr>'2022년 6월말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2022-06-01T07:01:06Z</cp:lastPrinted>
  <dcterms:created xsi:type="dcterms:W3CDTF">1997-01-10T04:21:27Z</dcterms:created>
  <dcterms:modified xsi:type="dcterms:W3CDTF">2022-07-01T01:44:45Z</dcterms:modified>
</cp:coreProperties>
</file>