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9월" sheetId="61" r:id="rId6"/>
  </sheets>
  <definedNames>
    <definedName name="_xlnm.Print_Area" localSheetId="5">'2017년 9월'!$A$1:$J$33</definedName>
  </definedNames>
  <calcPr calcId="125725"/>
</workbook>
</file>

<file path=xl/calcChain.xml><?xml version="1.0" encoding="utf-8"?>
<calcChain xmlns="http://schemas.openxmlformats.org/spreadsheetml/2006/main">
  <c r="J8" i="61"/>
  <c r="B10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<sst xmlns="http://schemas.openxmlformats.org/spreadsheetml/2006/main" count="173" uniqueCount="79">
  <si>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</si>
  <si>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</si>
  <si>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</si>
  <si>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</si>
  <si>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</si>
  <si>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</si>
  <si>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</si>
  <si>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</si>
  <si>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</si>
  <si>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</si>
  <si>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</si>
  <si>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</si>
  <si>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</si>
  <si>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</si>
  <si>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</si>
  <si>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</si>
  <si>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</si>
  <si>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</si>
  <si>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</si>
  <si>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</si>
  <si>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</si>
  <si>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</si>
  <si>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</si>
  <si>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</si>
  <si>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</si>
  <si>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</si>
  <si>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</si>
  <si>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</si>
  <si>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</si>
  <si>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</si>
  <si>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</si>
  <si>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</si>
  <si>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</si>
  <si>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</si>
  <si>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</si>
  <si>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</si>
  <si>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</si>
  <si>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</si>
  <si>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</si>
  <si>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</si>
  <si>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</si>
  <si>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</si>
  <si>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</si>
  <si>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</si>
  <si>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</si>
  <si>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</si>
  <si>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</si>
  <si>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</si>
  <si>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</si>
  <si>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</si>
  <si>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</si>
  <si>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</si>
  <si>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</si>
  <si>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</si>
  <si>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</si>
  <si>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</si>
  <si>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</si>
  <si>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</si>
  <si>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</si>
  <si>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</si>
  <si>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</si>
  <si>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</si>
  <si>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</si>
  <si>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</si>
  <si>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</si>
  <si>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</si>
  <si>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</si>
  <si>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</si>
  <si>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</si>
  <si>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</si>
  <si>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</si>
  <si>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</si>
  <si>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</si>
  <si>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</si>
  <si>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</si>
  <si>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</si>
  <si>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</si>
  <si>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</si>
  <si>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9월말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</si>
</sst>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2"/>
          <c:y val="0.135417011049936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1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5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7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6E-4"/>
                  <c:y val="-0.2443610307981272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9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8807424"/>
        <c:axId val="58808960"/>
      </c:barChart>
      <c:catAx>
        <c:axId val="588074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8808960"/>
        <c:crossesAt val="0"/>
        <c:auto val="1"/>
        <c:lblAlgn val="ctr"/>
        <c:lblOffset val="100"/>
        <c:tickLblSkip val="1"/>
        <c:tickMarkSkip val="1"/>
      </c:catAx>
      <c:valAx>
        <c:axId val="588089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8807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88" r="0.75000000000000788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2"/>
          <c:y val="0.135417011049936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1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7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6E-4"/>
                  <c:y val="-0.2443391585321599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1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9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5735680"/>
        <c:axId val="65745664"/>
      </c:barChart>
      <c:catAx>
        <c:axId val="657356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745664"/>
        <c:crossesAt val="0"/>
        <c:auto val="1"/>
        <c:lblAlgn val="ctr"/>
        <c:lblOffset val="100"/>
        <c:tickLblSkip val="1"/>
        <c:tickMarkSkip val="1"/>
      </c:catAx>
      <c:valAx>
        <c:axId val="657456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7356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88" r="0.75000000000000788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2"/>
          <c:y val="0.135417011049936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1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01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7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6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8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9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6147456"/>
        <c:axId val="66148992"/>
      </c:barChart>
      <c:catAx>
        <c:axId val="661474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148992"/>
        <c:crossesAt val="0"/>
        <c:auto val="1"/>
        <c:lblAlgn val="ctr"/>
        <c:lblOffset val="100"/>
        <c:tickLblSkip val="1"/>
        <c:tickMarkSkip val="1"/>
      </c:catAx>
      <c:valAx>
        <c:axId val="661489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1474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88" r="0.75000000000000788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2"/>
          <c:y val="0.135417011049936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1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2E-3"/>
                  <c:y val="-0.1997027934469751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92E-4"/>
                  <c:y val="-0.1150052739832645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6259968"/>
        <c:axId val="66261760"/>
      </c:barChart>
      <c:catAx>
        <c:axId val="662599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261760"/>
        <c:crossesAt val="0"/>
        <c:auto val="1"/>
        <c:lblAlgn val="ctr"/>
        <c:lblOffset val="100"/>
        <c:tickLblSkip val="1"/>
        <c:tickMarkSkip val="1"/>
      </c:catAx>
      <c:valAx>
        <c:axId val="662617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2599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88" r="0.75000000000000788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82"/>
          <c:y val="0.135417011049936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1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72E-3"/>
                  <c:y val="-0.1997027934469751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92E-4"/>
                  <c:y val="-0.1150052739832645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6392832"/>
        <c:axId val="66394368"/>
      </c:barChart>
      <c:catAx>
        <c:axId val="663928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394368"/>
        <c:crossesAt val="0"/>
        <c:auto val="1"/>
        <c:lblAlgn val="ctr"/>
        <c:lblOffset val="100"/>
        <c:tickLblSkip val="1"/>
        <c:tickMarkSkip val="1"/>
      </c:catAx>
      <c:valAx>
        <c:axId val="663943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3928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32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88" r="0.75000000000000788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18"/>
          <c:y val="7.5521025393232716E-2"/>
          <c:w val="0.72041804149260058"/>
          <c:h val="0.848960492351522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06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3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393E-4"/>
                  <c:y val="-8.5918361767280016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47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44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83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1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9월'!$A$9:$A$19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9월'!$B$9:$B$19</c:f>
              <c:numCache>
                <c:formatCode>#,##0_ </c:formatCode>
                <c:ptCount val="11"/>
                <c:pt idx="0">
                  <c:v>5633</c:v>
                </c:pt>
                <c:pt idx="1">
                  <c:v>7198</c:v>
                </c:pt>
                <c:pt idx="2">
                  <c:v>14310</c:v>
                </c:pt>
                <c:pt idx="3">
                  <c:v>4602</c:v>
                </c:pt>
                <c:pt idx="4">
                  <c:v>3988</c:v>
                </c:pt>
                <c:pt idx="5">
                  <c:v>6231</c:v>
                </c:pt>
                <c:pt idx="6">
                  <c:v>3304</c:v>
                </c:pt>
                <c:pt idx="7">
                  <c:v>5035</c:v>
                </c:pt>
                <c:pt idx="8">
                  <c:v>37204</c:v>
                </c:pt>
                <c:pt idx="9">
                  <c:v>24912</c:v>
                </c:pt>
                <c:pt idx="10">
                  <c:v>4646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6513536"/>
        <c:axId val="66593152"/>
      </c:barChart>
      <c:catAx>
        <c:axId val="665135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593152"/>
        <c:crossesAt val="0"/>
        <c:auto val="1"/>
        <c:lblAlgn val="ctr"/>
        <c:lblOffset val="100"/>
        <c:tickLblSkip val="1"/>
        <c:tickMarkSkip val="1"/>
      </c:catAx>
      <c:valAx>
        <c:axId val="6659315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5135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88" r="0.75000000000000788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activeCell="H20" sqref="H2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 t="shared" ref="B8:J8" si="0">SUM(B9:B19)</f>
        <v>117063</v>
      </c>
      <c r="C8" s="12">
        <f t="shared" si="0"/>
        <v>60808</v>
      </c>
      <c r="D8" s="12">
        <f t="shared" si="0"/>
        <v>56255</v>
      </c>
      <c r="E8" s="12">
        <f t="shared" si="0"/>
        <v>53904</v>
      </c>
      <c r="F8" s="12">
        <f t="shared" si="0"/>
        <v>95812</v>
      </c>
      <c r="G8" s="12">
        <f t="shared" si="0"/>
        <v>49881</v>
      </c>
      <c r="H8" s="12">
        <f t="shared" si="0"/>
        <v>45931</v>
      </c>
      <c r="I8" s="14">
        <f t="shared" si="0"/>
        <v>404</v>
      </c>
      <c r="J8" s="14">
        <f t="shared" si="0"/>
        <v>303</v>
      </c>
      <c r="L8" s="39"/>
      <c r="M8" s="39"/>
    </row>
    <row r="9" spans="1:13" s="3" customFormat="1" ht="28.5" customHeight="1">
      <c r="A9" s="41" t="s">
        <v>13</v>
      </c>
      <c r="B9" s="42">
        <f>C9+D9</f>
        <v>5633</v>
      </c>
      <c r="C9" s="43">
        <v>2822</v>
      </c>
      <c r="D9" s="43">
        <v>2811</v>
      </c>
      <c r="E9" s="43">
        <v>2907</v>
      </c>
      <c r="F9" s="32">
        <f>SUM(G9:H9)</f>
        <v>4958</v>
      </c>
      <c r="G9" s="33">
        <v>2482</v>
      </c>
      <c r="H9" s="33">
        <v>2476</v>
      </c>
      <c r="I9" s="34">
        <v>4</v>
      </c>
      <c r="J9" s="35">
        <v>8</v>
      </c>
      <c r="L9" s="40"/>
      <c r="M9" s="39"/>
    </row>
    <row r="10" spans="1:13" s="3" customFormat="1" ht="28.5" customHeight="1">
      <c r="A10" s="7" t="s">
        <v>14</v>
      </c>
      <c r="B10" s="36">
        <f t="shared" ref="B10:B18" si="1">C10+D10</f>
        <v>7198</v>
      </c>
      <c r="C10" s="31">
        <v>3846</v>
      </c>
      <c r="D10" s="31">
        <v>3352</v>
      </c>
      <c r="E10" s="31">
        <v>3606</v>
      </c>
      <c r="F10" s="36">
        <f t="shared" ref="F10:F19" si="2">SUM(G10:H10)</f>
        <v>6406</v>
      </c>
      <c r="G10" s="29">
        <v>3462</v>
      </c>
      <c r="H10" s="29">
        <v>2944</v>
      </c>
      <c r="I10" s="37">
        <v>-11</v>
      </c>
      <c r="J10" s="38">
        <v>7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14310</v>
      </c>
      <c r="C11" s="31">
        <v>7273</v>
      </c>
      <c r="D11" s="31">
        <v>7037</v>
      </c>
      <c r="E11" s="31">
        <v>6247</v>
      </c>
      <c r="F11" s="36">
        <f t="shared" si="2"/>
        <v>12032</v>
      </c>
      <c r="G11" s="29">
        <v>6096</v>
      </c>
      <c r="H11" s="29">
        <v>5936</v>
      </c>
      <c r="I11" s="37">
        <v>31</v>
      </c>
      <c r="J11" s="38">
        <v>19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4602</v>
      </c>
      <c r="C12" s="31">
        <v>2352</v>
      </c>
      <c r="D12" s="31">
        <v>2250</v>
      </c>
      <c r="E12" s="31">
        <v>2145</v>
      </c>
      <c r="F12" s="36">
        <f t="shared" si="2"/>
        <v>3995</v>
      </c>
      <c r="G12" s="29">
        <v>2031</v>
      </c>
      <c r="H12" s="29">
        <v>1964</v>
      </c>
      <c r="I12" s="37">
        <v>-19</v>
      </c>
      <c r="J12" s="38">
        <v>-4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3988</v>
      </c>
      <c r="C13" s="31">
        <v>2084</v>
      </c>
      <c r="D13" s="31">
        <v>1904</v>
      </c>
      <c r="E13" s="31">
        <v>2031</v>
      </c>
      <c r="F13" s="36">
        <f t="shared" si="2"/>
        <v>3562</v>
      </c>
      <c r="G13" s="29">
        <v>1865</v>
      </c>
      <c r="H13" s="29">
        <v>1697</v>
      </c>
      <c r="I13" s="37">
        <v>-17</v>
      </c>
      <c r="J13" s="38">
        <v>-7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6231</v>
      </c>
      <c r="C14" s="31">
        <v>3302</v>
      </c>
      <c r="D14" s="31">
        <v>2929</v>
      </c>
      <c r="E14" s="31">
        <v>3404</v>
      </c>
      <c r="F14" s="36">
        <f t="shared" si="2"/>
        <v>5629</v>
      </c>
      <c r="G14" s="29">
        <v>2985</v>
      </c>
      <c r="H14" s="29">
        <v>2644</v>
      </c>
      <c r="I14" s="37">
        <v>-9</v>
      </c>
      <c r="J14" s="38">
        <v>5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3304</v>
      </c>
      <c r="C15" s="31">
        <v>1702</v>
      </c>
      <c r="D15" s="31">
        <v>1602</v>
      </c>
      <c r="E15" s="31">
        <v>1735</v>
      </c>
      <c r="F15" s="36">
        <f t="shared" si="2"/>
        <v>2980</v>
      </c>
      <c r="G15" s="29">
        <v>1523</v>
      </c>
      <c r="H15" s="29">
        <v>1457</v>
      </c>
      <c r="I15" s="37">
        <v>-6</v>
      </c>
      <c r="J15" s="38">
        <v>8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5035</v>
      </c>
      <c r="C16" s="31">
        <v>2502</v>
      </c>
      <c r="D16" s="31">
        <v>2533</v>
      </c>
      <c r="E16" s="31">
        <v>2262</v>
      </c>
      <c r="F16" s="36">
        <f t="shared" si="2"/>
        <v>4348</v>
      </c>
      <c r="G16" s="29">
        <v>2178</v>
      </c>
      <c r="H16" s="29">
        <v>2170</v>
      </c>
      <c r="I16" s="37">
        <v>0</v>
      </c>
      <c r="J16" s="38">
        <v>-6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37204</v>
      </c>
      <c r="C17" s="31">
        <v>19284</v>
      </c>
      <c r="D17" s="31">
        <v>17920</v>
      </c>
      <c r="E17" s="31">
        <v>15344</v>
      </c>
      <c r="F17" s="36">
        <f t="shared" si="2"/>
        <v>28236</v>
      </c>
      <c r="G17" s="29">
        <v>14686</v>
      </c>
      <c r="H17" s="29">
        <v>13550</v>
      </c>
      <c r="I17" s="37">
        <v>324</v>
      </c>
      <c r="J17" s="38">
        <v>201</v>
      </c>
      <c r="L17" s="40"/>
      <c r="M17" s="39"/>
    </row>
    <row r="18" spans="1:13" s="3" customFormat="1" ht="28.5" customHeight="1">
      <c r="A18" s="7" t="s">
        <v>77</v>
      </c>
      <c r="B18" s="36">
        <f t="shared" si="1"/>
        <v>24912</v>
      </c>
      <c r="C18" s="31">
        <v>13061</v>
      </c>
      <c r="D18" s="31">
        <v>11851</v>
      </c>
      <c r="E18" s="31">
        <v>11439</v>
      </c>
      <c r="F18" s="36">
        <f t="shared" si="2"/>
        <v>19306</v>
      </c>
      <c r="G18" s="29">
        <v>10139</v>
      </c>
      <c r="H18" s="29">
        <v>9167</v>
      </c>
      <c r="I18" s="37">
        <v>100</v>
      </c>
      <c r="J18" s="38">
        <v>48</v>
      </c>
      <c r="L18" s="40"/>
      <c r="M18" s="39"/>
    </row>
    <row r="19" spans="1:13" s="3" customFormat="1" ht="28.5" customHeight="1">
      <c r="A19" s="7" t="s">
        <v>75</v>
      </c>
      <c r="B19" s="36">
        <f t="shared" ref="B19" si="3">SUM(C19:D19)</f>
        <v>4646</v>
      </c>
      <c r="C19" s="31">
        <v>2580</v>
      </c>
      <c r="D19" s="31">
        <v>2066</v>
      </c>
      <c r="E19" s="31">
        <v>2784</v>
      </c>
      <c r="F19" s="36">
        <f t="shared" si="2"/>
        <v>4360</v>
      </c>
      <c r="G19" s="29">
        <v>2434</v>
      </c>
      <c r="H19" s="29">
        <v>1926</v>
      </c>
      <c r="I19" s="37">
        <v>7</v>
      </c>
      <c r="J19" s="38">
        <v>24</v>
      </c>
      <c r="L19" s="40"/>
      <c r="M19" s="39"/>
    </row>
    <row r="20" spans="1:13" s="3" customFormat="1" ht="35.25" customHeight="1">
      <c r="C20" s="26"/>
      <c r="L20" s="39"/>
      <c r="M20" s="39"/>
    </row>
    <row r="21" spans="1:13" s="3" customFormat="1" ht="27" customHeight="1">
      <c r="L21" s="39"/>
      <c r="M21" s="39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9월</vt:lpstr>
      <vt:lpstr>'2017년 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2017-10-10T00:45:32Z</dcterms:modified>
</cp:coreProperties>
</file>