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7년 8월" sheetId="61" r:id="rId6"/>
  </sheets>
  <definedNames>
    <definedName name="_xlnm.Print_Area" localSheetId="5">'2017년 8월'!$A$1:$J$33</definedName>
  </definedNames>
  <calcPr calcId="125725"/>
</workbook>
</file>

<file path=xl/calcChain.xml><?xml version="1.0" encoding="utf-8"?>
<calcChain xmlns="http://schemas.openxmlformats.org/spreadsheetml/2006/main">
  <c r="J8" i="61"/>
  <c r="B10"/>
  <c r="B11"/>
  <c r="B12"/>
  <c r="B13"/>
  <c r="B14"/>
  <c r="B15"/>
  <c r="B16"/>
  <c r="B17"/>
  <c r="B18"/>
  <c r="B9"/>
  <c r="F10"/>
  <c r="F11"/>
  <c r="F12"/>
  <c r="F13"/>
  <c r="F14"/>
  <c r="F15"/>
  <c r="F16"/>
  <c r="F17"/>
  <c r="F18"/>
  <c r="F19"/>
  <c r="F9"/>
  <c r="B19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B8" i="51"/>
  <c r="J8" l="1"/>
  <c r="I8" i="50"/>
  <c r="I8" i="51"/>
  <c r="J8" i="50"/>
  <c r="F8" i="61"/>
</calcChain>
</file>

<file path=xl/sharedStrings.xml><?xml version="1.0" encoding="utf-8"?>
<sst xmlns="http://schemas.openxmlformats.org/spreadsheetml/2006/main" count="173" uniqueCount="79">
  <si>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</si>
  <si>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</si>
  <si>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</si>
  <si>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</si>
  <si>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</si>
  <si>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</si>
  <si>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</si>
  <si>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</si>
  <si>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</si>
  <si>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</si>
  <si>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</si>
  <si>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</si>
  <si>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</si>
  <si>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</si>
  <si>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</si>
  <si>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</si>
  <si>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</si>
  <si>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</si>
  <si>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</si>
  <si>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</si>
  <si>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</si>
  <si>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</si>
  <si>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</si>
  <si>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</si>
  <si>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</si>
  <si>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</si>
  <si>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</si>
  <si>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</si>
  <si>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</si>
  <si>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</si>
  <si>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</si>
  <si>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</si>
  <si>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</si>
  <si>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</si>
  <si>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</si>
  <si>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</si>
  <si>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</si>
  <si>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</si>
  <si>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</si>
  <si>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</si>
  <si>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</si>
  <si>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</si>
  <si>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</si>
  <si>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</si>
  <si>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</si>
  <si>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</si>
  <si>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</si>
  <si>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</si>
  <si>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</si>
  <si>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</si>
  <si>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</si>
  <si>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</si>
  <si>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</si>
  <si>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</si>
  <si>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</si>
  <si>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</si>
  <si>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</si>
  <si>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</si>
  <si>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</si>
  <si>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</si>
  <si>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</si>
  <si>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</si>
  <si>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</si>
  <si>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</si>
  <si>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</si>
  <si>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</si>
  <si>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</si>
  <si>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</si>
  <si>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</si>
  <si>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</si>
  <si>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</si>
  <si>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</si>
  <si>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</si>
  <si>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</si>
  <si>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</si>
  <si>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</si>
  <si>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19세 이상</t>
    <phoneticPr fontId="1" type="noConversion"/>
  </si>
  <si>
    <t>운서동</t>
    <phoneticPr fontId="1" type="noConversion"/>
  </si>
  <si>
    <t>2017년 8월말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</si>
</sst>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8" fontId="6" fillId="0" borderId="10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178" fontId="8" fillId="0" borderId="10" xfId="0" applyNumberFormat="1" applyFont="1" applyBorder="1" applyAlignment="1">
      <alignment vertical="center"/>
    </xf>
    <xf numFmtId="176" fontId="4" fillId="3" borderId="16" xfId="0" applyNumberFormat="1" applyFont="1" applyFill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177" fontId="4" fillId="3" borderId="16" xfId="0" applyNumberFormat="1" applyFont="1" applyFill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18" xfId="0" applyNumberFormat="1" applyFont="1" applyFill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178" fontId="8" fillId="0" borderId="0" xfId="0" applyNumberFormat="1" applyFont="1" applyBorder="1" applyAlignment="1">
      <alignment vertical="center"/>
    </xf>
    <xf numFmtId="0" fontId="6" fillId="0" borderId="12" xfId="0" applyFont="1" applyBorder="1" applyAlignment="1">
      <alignment horizontal="distributed" vertical="center"/>
    </xf>
    <xf numFmtId="176" fontId="4" fillId="3" borderId="13" xfId="0" applyNumberFormat="1" applyFont="1" applyFill="1" applyBorder="1" applyAlignment="1">
      <alignment horizontal="right" vertical="center"/>
    </xf>
    <xf numFmtId="178" fontId="8" fillId="0" borderId="13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7"/>
          <c:y val="0.135417011049936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01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95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4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64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48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38E-4"/>
                  <c:y val="-0.2443610307981271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79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5884544"/>
        <c:axId val="45886080"/>
      </c:barChart>
      <c:catAx>
        <c:axId val="4588454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886080"/>
        <c:crossesAt val="0"/>
        <c:auto val="1"/>
        <c:lblAlgn val="ctr"/>
        <c:lblOffset val="100"/>
        <c:tickLblSkip val="1"/>
        <c:tickMarkSkip val="1"/>
      </c:catAx>
      <c:valAx>
        <c:axId val="4588608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588454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7"/>
          <c:y val="0.135417011049936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01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6205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26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4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64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48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38E-4"/>
                  <c:y val="-0.244339158532159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1151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79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47840256"/>
        <c:axId val="50205440"/>
      </c:barChart>
      <c:catAx>
        <c:axId val="4784025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205440"/>
        <c:crossesAt val="0"/>
        <c:auto val="1"/>
        <c:lblAlgn val="ctr"/>
        <c:lblOffset val="100"/>
        <c:tickLblSkip val="1"/>
        <c:tickMarkSkip val="1"/>
      </c:catAx>
      <c:valAx>
        <c:axId val="50205440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4784025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7"/>
          <c:y val="0.135417011049936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01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300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4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64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48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38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82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79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0279552"/>
        <c:axId val="50281088"/>
      </c:barChart>
      <c:catAx>
        <c:axId val="5027955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281088"/>
        <c:crossesAt val="0"/>
        <c:auto val="1"/>
        <c:lblAlgn val="ctr"/>
        <c:lblOffset val="100"/>
        <c:tickLblSkip val="1"/>
        <c:tickMarkSkip val="1"/>
      </c:catAx>
      <c:valAx>
        <c:axId val="50281088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27955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7"/>
          <c:y val="0.135417011049936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0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64E-3"/>
                  <c:y val="-0.1997027934469751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4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3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79E-4"/>
                  <c:y val="-0.1150052739832645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0453504"/>
        <c:axId val="50455296"/>
      </c:barChart>
      <c:catAx>
        <c:axId val="5045350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455296"/>
        <c:crossesAt val="0"/>
        <c:auto val="1"/>
        <c:lblAlgn val="ctr"/>
        <c:lblOffset val="100"/>
        <c:tickLblSkip val="1"/>
        <c:tickMarkSkip val="1"/>
      </c:catAx>
      <c:valAx>
        <c:axId val="5045529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453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977"/>
          <c:y val="0.13541701104993664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901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634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674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664E-3"/>
                  <c:y val="-0.19970279344697514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38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4048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2438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47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579E-4"/>
                  <c:y val="-0.11500527398326454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50516736"/>
        <c:axId val="50518272"/>
      </c:barChart>
      <c:catAx>
        <c:axId val="505167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518272"/>
        <c:crossesAt val="0"/>
        <c:auto val="1"/>
        <c:lblAlgn val="ctr"/>
        <c:lblOffset val="100"/>
        <c:tickLblSkip val="1"/>
        <c:tickMarkSkip val="1"/>
      </c:catAx>
      <c:valAx>
        <c:axId val="5051827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5167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34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913"/>
          <c:y val="7.5521025393232716E-2"/>
          <c:w val="0.72041804149260058"/>
          <c:h val="0.84896049235152238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197E-3"/>
                  <c:y val="-0.14587379702537184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526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31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4065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812E-3"/>
                  <c:y val="-0.11116770559930005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73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4372E-4"/>
                  <c:y val="-8.5918361767279974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6E-3"/>
                  <c:y val="-0.1218651574803156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345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425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575E-3"/>
                  <c:y val="-0.10425333552056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6108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'2017년 8월'!$A$9:$A$19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f>'2017년 8월'!$B$9:$B$19</c:f>
              <c:numCache>
                <c:formatCode>#,##0_ </c:formatCode>
                <c:ptCount val="11"/>
                <c:pt idx="0">
                  <c:v>5629</c:v>
                </c:pt>
                <c:pt idx="1">
                  <c:v>7209</c:v>
                </c:pt>
                <c:pt idx="2">
                  <c:v>14279</c:v>
                </c:pt>
                <c:pt idx="3">
                  <c:v>4621</c:v>
                </c:pt>
                <c:pt idx="4">
                  <c:v>4005</c:v>
                </c:pt>
                <c:pt idx="5">
                  <c:v>6240</c:v>
                </c:pt>
                <c:pt idx="6">
                  <c:v>3310</c:v>
                </c:pt>
                <c:pt idx="7">
                  <c:v>5035</c:v>
                </c:pt>
                <c:pt idx="8">
                  <c:v>36880</c:v>
                </c:pt>
                <c:pt idx="9">
                  <c:v>24812</c:v>
                </c:pt>
                <c:pt idx="10">
                  <c:v>4639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50719360"/>
        <c:axId val="50725248"/>
      </c:barChart>
      <c:catAx>
        <c:axId val="5071936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725248"/>
        <c:crossesAt val="0"/>
        <c:auto val="1"/>
        <c:lblAlgn val="ctr"/>
        <c:lblOffset val="100"/>
        <c:tickLblSkip val="1"/>
        <c:tickMarkSkip val="1"/>
      </c:catAx>
      <c:valAx>
        <c:axId val="5072524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507193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4227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777" r="0.750000000000007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19</xdr:row>
      <xdr:rowOff>228600</xdr:rowOff>
    </xdr:from>
    <xdr:to>
      <xdr:col>9</xdr:col>
      <xdr:colOff>695325</xdr:colOff>
      <xdr:row>31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8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25</v>
      </c>
      <c r="B5" s="46"/>
      <c r="I5" s="47" t="s">
        <v>9</v>
      </c>
      <c r="J5" s="47"/>
    </row>
    <row r="6" spans="1:11" s="3" customFormat="1" ht="23.25" customHeight="1">
      <c r="A6" s="48" t="s">
        <v>10</v>
      </c>
      <c r="B6" s="50" t="s">
        <v>1</v>
      </c>
      <c r="C6" s="50"/>
      <c r="D6" s="50"/>
      <c r="E6" s="50" t="s">
        <v>2</v>
      </c>
      <c r="F6" s="50" t="s">
        <v>11</v>
      </c>
      <c r="G6" s="50"/>
      <c r="H6" s="50"/>
      <c r="I6" s="52" t="s">
        <v>12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26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42</v>
      </c>
      <c r="B5" s="46"/>
      <c r="I5" s="47" t="s">
        <v>27</v>
      </c>
      <c r="J5" s="47"/>
    </row>
    <row r="6" spans="1:11" s="3" customFormat="1" ht="23.25" customHeight="1">
      <c r="A6" s="48" t="s">
        <v>28</v>
      </c>
      <c r="B6" s="50" t="s">
        <v>1</v>
      </c>
      <c r="C6" s="50"/>
      <c r="D6" s="50"/>
      <c r="E6" s="50" t="s">
        <v>2</v>
      </c>
      <c r="F6" s="50" t="s">
        <v>7</v>
      </c>
      <c r="G6" s="50"/>
      <c r="H6" s="50"/>
      <c r="I6" s="52" t="s">
        <v>29</v>
      </c>
      <c r="J6" s="53"/>
    </row>
    <row r="7" spans="1:11" s="3" customFormat="1" ht="23.25" customHeight="1" thickBot="1">
      <c r="A7" s="49"/>
      <c r="B7" s="4" t="s">
        <v>0</v>
      </c>
      <c r="C7" s="4" t="s">
        <v>3</v>
      </c>
      <c r="D7" s="4" t="s">
        <v>4</v>
      </c>
      <c r="E7" s="51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59</v>
      </c>
      <c r="B5" s="46"/>
      <c r="I5" s="47" t="s">
        <v>44</v>
      </c>
      <c r="J5" s="47"/>
    </row>
    <row r="6" spans="1:11" s="3" customFormat="1" ht="23.25" customHeight="1">
      <c r="A6" s="54" t="s">
        <v>60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62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44" t="s">
        <v>43</v>
      </c>
      <c r="B1" s="45"/>
      <c r="C1" s="45"/>
      <c r="D1" s="45"/>
      <c r="E1" s="45"/>
      <c r="F1" s="45"/>
      <c r="G1" s="45"/>
      <c r="H1" s="45"/>
      <c r="I1" s="45"/>
      <c r="J1" s="45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46" t="s">
        <v>63</v>
      </c>
      <c r="B5" s="46"/>
      <c r="I5" s="47" t="s">
        <v>44</v>
      </c>
      <c r="J5" s="47"/>
    </row>
    <row r="6" spans="1:11" s="3" customFormat="1" ht="23.25" customHeight="1">
      <c r="A6" s="54" t="s">
        <v>61</v>
      </c>
      <c r="B6" s="56" t="s">
        <v>1</v>
      </c>
      <c r="C6" s="56"/>
      <c r="D6" s="56"/>
      <c r="E6" s="56" t="s">
        <v>2</v>
      </c>
      <c r="F6" s="56" t="s">
        <v>45</v>
      </c>
      <c r="G6" s="56"/>
      <c r="H6" s="56"/>
      <c r="I6" s="58" t="s">
        <v>46</v>
      </c>
      <c r="J6" s="59"/>
    </row>
    <row r="7" spans="1:11" s="3" customFormat="1" ht="23.25" customHeight="1" thickBot="1">
      <c r="A7" s="55"/>
      <c r="B7" s="27" t="s">
        <v>0</v>
      </c>
      <c r="C7" s="27" t="s">
        <v>3</v>
      </c>
      <c r="D7" s="27" t="s">
        <v>4</v>
      </c>
      <c r="E7" s="57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M96"/>
  <sheetViews>
    <sheetView tabSelected="1" workbookViewId="0">
      <selection sqref="A1:J1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3" s="1" customFormat="1" ht="39.75" customHeight="1">
      <c r="A1" s="44" t="s">
        <v>64</v>
      </c>
      <c r="B1" s="45"/>
      <c r="C1" s="45"/>
      <c r="D1" s="45"/>
      <c r="E1" s="45"/>
      <c r="F1" s="45"/>
      <c r="G1" s="45"/>
      <c r="H1" s="45"/>
      <c r="I1" s="45"/>
      <c r="J1" s="45"/>
    </row>
    <row r="2" spans="1:13" s="1" customFormat="1" ht="11.25" customHeight="1"/>
    <row r="3" spans="1:13" s="1" customFormat="1" ht="8.25" customHeight="1"/>
    <row r="4" spans="1:13" s="1" customFormat="1" ht="9.75" customHeight="1">
      <c r="K4" s="2"/>
    </row>
    <row r="5" spans="1:13" s="1" customFormat="1" ht="33.75" customHeight="1" thickBot="1">
      <c r="A5" s="46" t="s">
        <v>78</v>
      </c>
      <c r="B5" s="46"/>
      <c r="I5" s="47" t="s">
        <v>65</v>
      </c>
      <c r="J5" s="47"/>
    </row>
    <row r="6" spans="1:13" s="3" customFormat="1" ht="23.25" customHeight="1">
      <c r="A6" s="54" t="s">
        <v>66</v>
      </c>
      <c r="B6" s="56" t="s">
        <v>1</v>
      </c>
      <c r="C6" s="56"/>
      <c r="D6" s="56"/>
      <c r="E6" s="56" t="s">
        <v>2</v>
      </c>
      <c r="F6" s="56" t="s">
        <v>76</v>
      </c>
      <c r="G6" s="56"/>
      <c r="H6" s="56"/>
      <c r="I6" s="58" t="s">
        <v>67</v>
      </c>
      <c r="J6" s="59"/>
    </row>
    <row r="7" spans="1:13" s="3" customFormat="1" ht="23.25" customHeight="1" thickBot="1">
      <c r="A7" s="55"/>
      <c r="B7" s="30" t="s">
        <v>0</v>
      </c>
      <c r="C7" s="30" t="s">
        <v>3</v>
      </c>
      <c r="D7" s="30" t="s">
        <v>4</v>
      </c>
      <c r="E7" s="57"/>
      <c r="F7" s="30" t="s">
        <v>0</v>
      </c>
      <c r="G7" s="30" t="s">
        <v>3</v>
      </c>
      <c r="H7" s="30" t="s">
        <v>4</v>
      </c>
      <c r="I7" s="30" t="s">
        <v>5</v>
      </c>
      <c r="J7" s="28" t="s">
        <v>6</v>
      </c>
      <c r="L7" s="39"/>
      <c r="M7" s="39"/>
    </row>
    <row r="8" spans="1:13" s="3" customFormat="1" ht="35.25" customHeight="1" thickBot="1">
      <c r="A8" s="11" t="s">
        <v>0</v>
      </c>
      <c r="B8" s="12">
        <f t="shared" ref="B8:J8" si="0">SUM(B9:B19)</f>
        <v>116659</v>
      </c>
      <c r="C8" s="12">
        <f t="shared" si="0"/>
        <v>60604</v>
      </c>
      <c r="D8" s="12">
        <f t="shared" si="0"/>
        <v>56055</v>
      </c>
      <c r="E8" s="12">
        <f t="shared" si="0"/>
        <v>53601</v>
      </c>
      <c r="F8" s="12">
        <f t="shared" si="0"/>
        <v>95409</v>
      </c>
      <c r="G8" s="12">
        <f t="shared" si="0"/>
        <v>49649</v>
      </c>
      <c r="H8" s="12">
        <f t="shared" si="0"/>
        <v>45760</v>
      </c>
      <c r="I8" s="14">
        <f t="shared" si="0"/>
        <v>253</v>
      </c>
      <c r="J8" s="14">
        <f t="shared" si="0"/>
        <v>216</v>
      </c>
      <c r="L8" s="39"/>
      <c r="M8" s="39"/>
    </row>
    <row r="9" spans="1:13" s="3" customFormat="1" ht="28.5" customHeight="1">
      <c r="A9" s="41" t="s">
        <v>13</v>
      </c>
      <c r="B9" s="42">
        <f>C9+D9</f>
        <v>5629</v>
      </c>
      <c r="C9" s="43">
        <v>2817</v>
      </c>
      <c r="D9" s="43">
        <v>2812</v>
      </c>
      <c r="E9" s="43">
        <v>2899</v>
      </c>
      <c r="F9" s="32">
        <f>SUM(G9:H9)</f>
        <v>4956</v>
      </c>
      <c r="G9" s="33">
        <v>2480</v>
      </c>
      <c r="H9" s="33">
        <v>2476</v>
      </c>
      <c r="I9" s="34">
        <v>5</v>
      </c>
      <c r="J9" s="35">
        <v>1</v>
      </c>
      <c r="L9" s="40"/>
      <c r="M9" s="39"/>
    </row>
    <row r="10" spans="1:13" s="3" customFormat="1" ht="28.5" customHeight="1">
      <c r="A10" s="7" t="s">
        <v>14</v>
      </c>
      <c r="B10" s="36">
        <f t="shared" ref="B10:B18" si="1">C10+D10</f>
        <v>7209</v>
      </c>
      <c r="C10" s="31">
        <v>3849</v>
      </c>
      <c r="D10" s="31">
        <v>3360</v>
      </c>
      <c r="E10" s="31">
        <v>3599</v>
      </c>
      <c r="F10" s="36">
        <f t="shared" ref="F10:F19" si="2">SUM(G10:H10)</f>
        <v>6412</v>
      </c>
      <c r="G10" s="29">
        <v>3462</v>
      </c>
      <c r="H10" s="29">
        <v>2950</v>
      </c>
      <c r="I10" s="37">
        <v>-8</v>
      </c>
      <c r="J10" s="38">
        <v>-9</v>
      </c>
      <c r="L10" s="40"/>
      <c r="M10" s="39"/>
    </row>
    <row r="11" spans="1:13" s="3" customFormat="1" ht="28.5" customHeight="1">
      <c r="A11" s="7" t="s">
        <v>68</v>
      </c>
      <c r="B11" s="36">
        <f t="shared" si="1"/>
        <v>14279</v>
      </c>
      <c r="C11" s="31">
        <v>7262</v>
      </c>
      <c r="D11" s="31">
        <v>7017</v>
      </c>
      <c r="E11" s="31">
        <v>6228</v>
      </c>
      <c r="F11" s="36">
        <f t="shared" si="2"/>
        <v>11992</v>
      </c>
      <c r="G11" s="29">
        <v>6073</v>
      </c>
      <c r="H11" s="29">
        <v>5919</v>
      </c>
      <c r="I11" s="37">
        <v>-41</v>
      </c>
      <c r="J11" s="38">
        <v>-19</v>
      </c>
      <c r="L11" s="40"/>
      <c r="M11" s="39"/>
    </row>
    <row r="12" spans="1:13" s="3" customFormat="1" ht="28.5" customHeight="1">
      <c r="A12" s="7" t="s">
        <v>69</v>
      </c>
      <c r="B12" s="36">
        <f t="shared" si="1"/>
        <v>4621</v>
      </c>
      <c r="C12" s="31">
        <v>2363</v>
      </c>
      <c r="D12" s="31">
        <v>2258</v>
      </c>
      <c r="E12" s="31">
        <v>2149</v>
      </c>
      <c r="F12" s="36">
        <f t="shared" si="2"/>
        <v>4005</v>
      </c>
      <c r="G12" s="29">
        <v>2031</v>
      </c>
      <c r="H12" s="29">
        <v>1974</v>
      </c>
      <c r="I12" s="37">
        <v>12</v>
      </c>
      <c r="J12" s="38">
        <v>12</v>
      </c>
      <c r="L12" s="40"/>
      <c r="M12" s="39"/>
    </row>
    <row r="13" spans="1:13" s="3" customFormat="1" ht="28.5" customHeight="1">
      <c r="A13" s="7" t="s">
        <v>70</v>
      </c>
      <c r="B13" s="36">
        <f t="shared" si="1"/>
        <v>4005</v>
      </c>
      <c r="C13" s="31">
        <v>2094</v>
      </c>
      <c r="D13" s="31">
        <v>1911</v>
      </c>
      <c r="E13" s="31">
        <v>2038</v>
      </c>
      <c r="F13" s="36">
        <f t="shared" si="2"/>
        <v>3575</v>
      </c>
      <c r="G13" s="29">
        <v>1872</v>
      </c>
      <c r="H13" s="29">
        <v>1703</v>
      </c>
      <c r="I13" s="37">
        <v>-31</v>
      </c>
      <c r="J13" s="38">
        <v>-4</v>
      </c>
      <c r="L13" s="40"/>
      <c r="M13" s="39"/>
    </row>
    <row r="14" spans="1:13" s="3" customFormat="1" ht="28.5" customHeight="1">
      <c r="A14" s="7" t="s">
        <v>71</v>
      </c>
      <c r="B14" s="36">
        <f t="shared" si="1"/>
        <v>6240</v>
      </c>
      <c r="C14" s="31">
        <v>3310</v>
      </c>
      <c r="D14" s="31">
        <v>2930</v>
      </c>
      <c r="E14" s="31">
        <v>3399</v>
      </c>
      <c r="F14" s="36">
        <f t="shared" si="2"/>
        <v>5632</v>
      </c>
      <c r="G14" s="29">
        <v>2986</v>
      </c>
      <c r="H14" s="29">
        <v>2646</v>
      </c>
      <c r="I14" s="37">
        <v>1</v>
      </c>
      <c r="J14" s="38">
        <v>21</v>
      </c>
      <c r="L14" s="40"/>
      <c r="M14" s="39"/>
    </row>
    <row r="15" spans="1:13" s="3" customFormat="1" ht="28.5" customHeight="1">
      <c r="A15" s="7" t="s">
        <v>72</v>
      </c>
      <c r="B15" s="36">
        <f t="shared" si="1"/>
        <v>3310</v>
      </c>
      <c r="C15" s="31">
        <v>1709</v>
      </c>
      <c r="D15" s="31">
        <v>1601</v>
      </c>
      <c r="E15" s="31">
        <v>1727</v>
      </c>
      <c r="F15" s="36">
        <f t="shared" si="2"/>
        <v>2986</v>
      </c>
      <c r="G15" s="29">
        <v>1531</v>
      </c>
      <c r="H15" s="29">
        <v>1455</v>
      </c>
      <c r="I15" s="37">
        <v>28</v>
      </c>
      <c r="J15" s="38">
        <v>19</v>
      </c>
      <c r="L15" s="40"/>
      <c r="M15" s="39"/>
    </row>
    <row r="16" spans="1:13" s="3" customFormat="1" ht="28.5" customHeight="1">
      <c r="A16" s="7" t="s">
        <v>73</v>
      </c>
      <c r="B16" s="36">
        <f t="shared" si="1"/>
        <v>5035</v>
      </c>
      <c r="C16" s="31">
        <v>2500</v>
      </c>
      <c r="D16" s="31">
        <v>2535</v>
      </c>
      <c r="E16" s="31">
        <v>2268</v>
      </c>
      <c r="F16" s="36">
        <f t="shared" si="2"/>
        <v>4344</v>
      </c>
      <c r="G16" s="29">
        <v>2176</v>
      </c>
      <c r="H16" s="29">
        <v>2168</v>
      </c>
      <c r="I16" s="37">
        <v>-33</v>
      </c>
      <c r="J16" s="38">
        <v>-13</v>
      </c>
      <c r="L16" s="40"/>
      <c r="M16" s="39"/>
    </row>
    <row r="17" spans="1:13" s="3" customFormat="1" ht="28.5" customHeight="1">
      <c r="A17" s="7" t="s">
        <v>74</v>
      </c>
      <c r="B17" s="36">
        <f t="shared" si="1"/>
        <v>36880</v>
      </c>
      <c r="C17" s="31">
        <v>19100</v>
      </c>
      <c r="D17" s="31">
        <v>17780</v>
      </c>
      <c r="E17" s="31">
        <v>15143</v>
      </c>
      <c r="F17" s="36">
        <f t="shared" si="2"/>
        <v>27953</v>
      </c>
      <c r="G17" s="29">
        <v>14514</v>
      </c>
      <c r="H17" s="29">
        <v>13439</v>
      </c>
      <c r="I17" s="37">
        <v>164</v>
      </c>
      <c r="J17" s="38">
        <v>116</v>
      </c>
      <c r="L17" s="40"/>
      <c r="M17" s="39"/>
    </row>
    <row r="18" spans="1:13" s="3" customFormat="1" ht="28.5" customHeight="1">
      <c r="A18" s="7" t="s">
        <v>77</v>
      </c>
      <c r="B18" s="36">
        <f t="shared" si="1"/>
        <v>24812</v>
      </c>
      <c r="C18" s="31">
        <v>13028</v>
      </c>
      <c r="D18" s="31">
        <v>11784</v>
      </c>
      <c r="E18" s="31">
        <v>11391</v>
      </c>
      <c r="F18" s="36">
        <f t="shared" si="2"/>
        <v>19206</v>
      </c>
      <c r="G18" s="29">
        <v>10103</v>
      </c>
      <c r="H18" s="29">
        <v>9103</v>
      </c>
      <c r="I18" s="37">
        <v>179</v>
      </c>
      <c r="J18" s="38">
        <v>112</v>
      </c>
      <c r="L18" s="40"/>
      <c r="M18" s="39"/>
    </row>
    <row r="19" spans="1:13" s="3" customFormat="1" ht="28.5" customHeight="1">
      <c r="A19" s="7" t="s">
        <v>75</v>
      </c>
      <c r="B19" s="36">
        <f t="shared" ref="B19" si="3">SUM(C19:D19)</f>
        <v>4639</v>
      </c>
      <c r="C19" s="31">
        <v>2572</v>
      </c>
      <c r="D19" s="31">
        <v>2067</v>
      </c>
      <c r="E19" s="31">
        <v>2760</v>
      </c>
      <c r="F19" s="36">
        <f t="shared" si="2"/>
        <v>4348</v>
      </c>
      <c r="G19" s="29">
        <v>2421</v>
      </c>
      <c r="H19" s="29">
        <v>1927</v>
      </c>
      <c r="I19" s="37">
        <v>-23</v>
      </c>
      <c r="J19" s="38">
        <v>-20</v>
      </c>
      <c r="L19" s="40"/>
      <c r="M19" s="39"/>
    </row>
    <row r="20" spans="1:13" s="3" customFormat="1" ht="35.25" customHeight="1">
      <c r="C20" s="26"/>
      <c r="L20" s="39"/>
      <c r="M20" s="39"/>
    </row>
    <row r="21" spans="1:13" s="3" customFormat="1" ht="27" customHeight="1">
      <c r="L21" s="39"/>
      <c r="M21" s="39"/>
    </row>
    <row r="22" spans="1:13" s="3" customFormat="1" ht="27" customHeight="1"/>
    <row r="23" spans="1:13" s="3" customFormat="1" ht="27" customHeight="1"/>
    <row r="24" spans="1:13" s="3" customFormat="1" ht="27" customHeight="1"/>
    <row r="25" spans="1:13" s="3" customFormat="1" ht="21.75" customHeight="1"/>
    <row r="26" spans="1:13" s="3" customFormat="1" ht="20.25" customHeight="1"/>
    <row r="27" spans="1:13" s="3" customFormat="1" ht="20.25" customHeight="1"/>
    <row r="28" spans="1:13" s="3" customFormat="1" ht="20.25" customHeight="1"/>
    <row r="29" spans="1:13" s="1" customFormat="1" ht="20.25" customHeight="1">
      <c r="I29" s="3"/>
      <c r="J29" s="3"/>
    </row>
    <row r="30" spans="1:13" s="1" customFormat="1" ht="20.25" customHeight="1"/>
    <row r="31" spans="1:13" s="1" customFormat="1" ht="20.25" customHeight="1"/>
    <row r="32" spans="1:13" s="1" customFormat="1" ht="20.25" customHeight="1"/>
    <row r="33" spans="9:10" s="9" customFormat="1" ht="20.25" customHeight="1">
      <c r="I33" s="1"/>
      <c r="J33" s="1"/>
    </row>
    <row r="34" spans="9:10" s="9" customFormat="1" ht="20.25" customHeight="1"/>
    <row r="35" spans="9:10" s="9" customFormat="1" ht="20.25" customHeight="1"/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>
      <c r="A79" s="10"/>
    </row>
    <row r="80" spans="1:1" s="9" customFormat="1" ht="20.25" customHeight="1"/>
    <row r="81" spans="9:10" s="9" customFormat="1" ht="20.25" customHeight="1"/>
    <row r="82" spans="9:10" s="9" customFormat="1" ht="20.25" customHeight="1"/>
    <row r="83" spans="9:10" s="9" customFormat="1" ht="20.25" customHeight="1"/>
    <row r="84" spans="9:10" s="9" customFormat="1" ht="20.25" customHeight="1"/>
    <row r="85" spans="9:10" s="9" customFormat="1" ht="20.25" customHeight="1"/>
    <row r="86" spans="9:10" s="9" customFormat="1" ht="20.25" customHeight="1"/>
    <row r="87" spans="9:10" s="9" customFormat="1" ht="20.25" customHeight="1"/>
    <row r="88" spans="9:10" s="9" customFormat="1" ht="20.25" customHeight="1"/>
    <row r="89" spans="9:10" s="9" customFormat="1" ht="20.25" customHeight="1"/>
    <row r="90" spans="9:10" ht="20.25" customHeight="1">
      <c r="I90" s="9"/>
      <c r="J90" s="9"/>
    </row>
    <row r="91" spans="9:10" ht="20.25" customHeight="1"/>
    <row r="92" spans="9:10" ht="20.25" customHeight="1"/>
    <row r="93" spans="9:10" ht="20.25" customHeight="1"/>
    <row r="94" spans="9:10" ht="20.25" customHeight="1"/>
    <row r="95" spans="9:10" ht="20.25" customHeight="1"/>
    <row r="96" spans="9:10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2017년 8월</vt:lpstr>
      <vt:lpstr>'2017년 8월'!Print_Area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2016-08-01T00:38:59Z</cp:lastPrinted>
  <dcterms:created xsi:type="dcterms:W3CDTF">1997-01-10T04:21:27Z</dcterms:created>
  <dcterms:modified xsi:type="dcterms:W3CDTF">2017-09-04T01:42:18Z</dcterms:modified>
</cp:coreProperties>
</file>