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7월" sheetId="61" r:id="rId6"/>
  </sheets>
  <definedNames>
    <definedName name="_xlnm.Print_Area" localSheetId="5">'2017년 7월'!$A$1:$J$33</definedName>
  </definedNames>
  <calcPr calcId="125725"/>
</workbook>
</file>

<file path=xl/calcChain.xml><?xml version="1.0" encoding="utf-8"?>
<calcChain xmlns="http://schemas.openxmlformats.org/spreadsheetml/2006/main">
  <c r="J8" i="61"/>
  <c r="B10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<sst xmlns="http://schemas.openxmlformats.org/spreadsheetml/2006/main" count="173" uniqueCount="79">
  <si>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</si>
  <si>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</si>
  <si>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</si>
  <si>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</si>
  <si>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</si>
  <si>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</si>
  <si>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</si>
  <si>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</si>
  <si>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</si>
  <si>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</si>
  <si>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</si>
  <si>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</si>
  <si>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</si>
  <si>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</si>
  <si>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</si>
  <si>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</si>
  <si>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</si>
  <si>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</si>
  <si>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</si>
  <si>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</si>
  <si>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</si>
  <si>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</si>
  <si>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</si>
  <si>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</si>
  <si>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</si>
  <si>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</si>
  <si>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</si>
  <si>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</si>
  <si>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</si>
  <si>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</si>
  <si>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</si>
  <si>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</si>
  <si>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</si>
  <si>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</si>
  <si>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</si>
  <si>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</si>
  <si>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</si>
  <si>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</si>
  <si>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</si>
  <si>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</si>
  <si>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</si>
  <si>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</si>
  <si>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</si>
  <si>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</si>
  <si>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</si>
  <si>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</si>
  <si>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</si>
  <si>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</si>
  <si>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</si>
  <si>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</si>
  <si>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</si>
  <si>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</si>
  <si>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</si>
  <si>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</si>
  <si>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</si>
  <si>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</si>
  <si>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</si>
  <si>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</si>
  <si>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</si>
  <si>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</si>
  <si>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</si>
  <si>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</si>
  <si>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</si>
  <si>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</si>
  <si>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</si>
  <si>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</si>
  <si>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</si>
  <si>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</si>
  <si>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</si>
  <si>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</si>
  <si>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</si>
  <si>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</si>
  <si>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</si>
  <si>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</si>
  <si>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</si>
  <si>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</si>
  <si>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</si>
  <si>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</si>
  <si>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7월말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</si>
</sst>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4"/>
          <c:y val="0.135417011049936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4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6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26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16E-4"/>
                  <c:y val="-0.2443610307981271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63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2973824"/>
        <c:axId val="82975360"/>
      </c:barChart>
      <c:catAx>
        <c:axId val="82973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75360"/>
        <c:crossesAt val="0"/>
        <c:auto val="1"/>
        <c:lblAlgn val="ctr"/>
        <c:lblOffset val="100"/>
        <c:tickLblSkip val="1"/>
        <c:tickMarkSkip val="1"/>
      </c:catAx>
      <c:valAx>
        <c:axId val="82975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73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4"/>
          <c:y val="0.135417011049936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9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6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26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16E-4"/>
                  <c:y val="-0.244339158532159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63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7944192"/>
        <c:axId val="88212224"/>
      </c:barChart>
      <c:catAx>
        <c:axId val="879441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212224"/>
        <c:crossesAt val="0"/>
        <c:auto val="1"/>
        <c:lblAlgn val="ctr"/>
        <c:lblOffset val="100"/>
        <c:tickLblSkip val="1"/>
        <c:tickMarkSkip val="1"/>
      </c:catAx>
      <c:valAx>
        <c:axId val="882122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79441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4"/>
          <c:y val="0.135417011049936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9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6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26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1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63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290432"/>
        <c:axId val="88291968"/>
      </c:barChart>
      <c:catAx>
        <c:axId val="882904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291968"/>
        <c:crossesAt val="0"/>
        <c:auto val="1"/>
        <c:lblAlgn val="ctr"/>
        <c:lblOffset val="100"/>
        <c:tickLblSkip val="1"/>
        <c:tickMarkSkip val="1"/>
      </c:catAx>
      <c:valAx>
        <c:axId val="882919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2904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4"/>
          <c:y val="0.135417011049936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9E-3"/>
                  <c:y val="-0.199702793446975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6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2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1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63E-4"/>
                  <c:y val="-0.115005273983264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8402944"/>
        <c:axId val="88404736"/>
      </c:barChart>
      <c:catAx>
        <c:axId val="884029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04736"/>
        <c:crossesAt val="0"/>
        <c:auto val="1"/>
        <c:lblAlgn val="ctr"/>
        <c:lblOffset val="100"/>
        <c:tickLblSkip val="1"/>
        <c:tickMarkSkip val="1"/>
      </c:catAx>
      <c:valAx>
        <c:axId val="884047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84029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4"/>
          <c:y val="0.135417011049936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59E-3"/>
                  <c:y val="-0.1997027934469751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6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26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1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63E-4"/>
                  <c:y val="-0.1150052739832645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882816"/>
        <c:axId val="90884352"/>
      </c:barChart>
      <c:catAx>
        <c:axId val="908828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84352"/>
        <c:crossesAt val="0"/>
        <c:auto val="1"/>
        <c:lblAlgn val="ctr"/>
        <c:lblOffset val="100"/>
        <c:tickLblSkip val="1"/>
        <c:tickMarkSkip val="1"/>
      </c:catAx>
      <c:valAx>
        <c:axId val="908843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8828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07"/>
          <c:y val="7.5521025393232716E-2"/>
          <c:w val="0.72041804149260058"/>
          <c:h val="0.848960492351522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88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23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35E-4"/>
                  <c:y val="-8.5918361767279919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6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43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407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6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9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7월'!$A$9:$A$19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7월'!$B$9:$B$19</c:f>
              <c:numCache>
                <c:formatCode>#,##0_ </c:formatCode>
                <c:ptCount val="11"/>
                <c:pt idx="0">
                  <c:v>5624</c:v>
                </c:pt>
                <c:pt idx="1">
                  <c:v>7217</c:v>
                </c:pt>
                <c:pt idx="2">
                  <c:v>14320</c:v>
                </c:pt>
                <c:pt idx="3">
                  <c:v>4609</c:v>
                </c:pt>
                <c:pt idx="4">
                  <c:v>4036</c:v>
                </c:pt>
                <c:pt idx="5">
                  <c:v>6239</c:v>
                </c:pt>
                <c:pt idx="6">
                  <c:v>3282</c:v>
                </c:pt>
                <c:pt idx="7">
                  <c:v>5068</c:v>
                </c:pt>
                <c:pt idx="8">
                  <c:v>36716</c:v>
                </c:pt>
                <c:pt idx="9">
                  <c:v>24633</c:v>
                </c:pt>
                <c:pt idx="10">
                  <c:v>4662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2134016"/>
        <c:axId val="92144000"/>
      </c:barChart>
      <c:catAx>
        <c:axId val="921340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144000"/>
        <c:crossesAt val="0"/>
        <c:auto val="1"/>
        <c:lblAlgn val="ctr"/>
        <c:lblOffset val="100"/>
        <c:tickLblSkip val="1"/>
        <c:tickMarkSkip val="1"/>
      </c:catAx>
      <c:valAx>
        <c:axId val="9214400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1340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66" r="0.750000000000007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 t="shared" ref="B8:J8" si="0">SUM(B9:B19)</f>
        <v>116406</v>
      </c>
      <c r="C8" s="12">
        <f t="shared" si="0"/>
        <v>60494</v>
      </c>
      <c r="D8" s="12">
        <f t="shared" si="0"/>
        <v>55912</v>
      </c>
      <c r="E8" s="12">
        <f t="shared" si="0"/>
        <v>53385</v>
      </c>
      <c r="F8" s="12">
        <f t="shared" si="0"/>
        <v>95108</v>
      </c>
      <c r="G8" s="12">
        <f t="shared" si="0"/>
        <v>49523</v>
      </c>
      <c r="H8" s="12">
        <f t="shared" si="0"/>
        <v>45585</v>
      </c>
      <c r="I8" s="14">
        <f t="shared" si="0"/>
        <v>174</v>
      </c>
      <c r="J8" s="14">
        <f t="shared" si="0"/>
        <v>173</v>
      </c>
      <c r="L8" s="39"/>
      <c r="M8" s="39"/>
    </row>
    <row r="9" spans="1:13" s="3" customFormat="1" ht="28.5" customHeight="1">
      <c r="A9" s="41" t="s">
        <v>13</v>
      </c>
      <c r="B9" s="42">
        <f>C9+D9</f>
        <v>5624</v>
      </c>
      <c r="C9" s="43">
        <v>2820</v>
      </c>
      <c r="D9" s="43">
        <v>2804</v>
      </c>
      <c r="E9" s="43">
        <v>2898</v>
      </c>
      <c r="F9" s="32">
        <f>SUM(G9:H9)</f>
        <v>4955</v>
      </c>
      <c r="G9" s="33">
        <v>2486</v>
      </c>
      <c r="H9" s="33">
        <v>2469</v>
      </c>
      <c r="I9" s="34">
        <v>-17</v>
      </c>
      <c r="J9" s="35">
        <v>3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7217</v>
      </c>
      <c r="C10" s="31">
        <v>3861</v>
      </c>
      <c r="D10" s="31">
        <v>3356</v>
      </c>
      <c r="E10" s="31">
        <v>3608</v>
      </c>
      <c r="F10" s="36">
        <f t="shared" ref="F10:F19" si="2">SUM(G10:H10)</f>
        <v>6407</v>
      </c>
      <c r="G10" s="29">
        <v>3464</v>
      </c>
      <c r="H10" s="29">
        <v>2943</v>
      </c>
      <c r="I10" s="37">
        <v>-4</v>
      </c>
      <c r="J10" s="38">
        <v>-2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14320</v>
      </c>
      <c r="C11" s="31">
        <v>7282</v>
      </c>
      <c r="D11" s="31">
        <v>7038</v>
      </c>
      <c r="E11" s="31">
        <v>6247</v>
      </c>
      <c r="F11" s="36">
        <f t="shared" si="2"/>
        <v>12018</v>
      </c>
      <c r="G11" s="29">
        <v>6084</v>
      </c>
      <c r="H11" s="29">
        <v>5934</v>
      </c>
      <c r="I11" s="37">
        <v>-43</v>
      </c>
      <c r="J11" s="38">
        <v>-7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4609</v>
      </c>
      <c r="C12" s="31">
        <v>2369</v>
      </c>
      <c r="D12" s="31">
        <v>2240</v>
      </c>
      <c r="E12" s="31">
        <v>2137</v>
      </c>
      <c r="F12" s="36">
        <f t="shared" si="2"/>
        <v>3996</v>
      </c>
      <c r="G12" s="29">
        <v>2036</v>
      </c>
      <c r="H12" s="29">
        <v>1960</v>
      </c>
      <c r="I12" s="37">
        <v>-18</v>
      </c>
      <c r="J12" s="38">
        <v>-6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4036</v>
      </c>
      <c r="C13" s="31">
        <v>2104</v>
      </c>
      <c r="D13" s="31">
        <v>1932</v>
      </c>
      <c r="E13" s="31">
        <v>2042</v>
      </c>
      <c r="F13" s="36">
        <f t="shared" si="2"/>
        <v>3598</v>
      </c>
      <c r="G13" s="29">
        <v>1879</v>
      </c>
      <c r="H13" s="29">
        <v>1719</v>
      </c>
      <c r="I13" s="37">
        <v>-11</v>
      </c>
      <c r="J13" s="38">
        <v>-8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6239</v>
      </c>
      <c r="C14" s="31">
        <v>3304</v>
      </c>
      <c r="D14" s="31">
        <v>2935</v>
      </c>
      <c r="E14" s="31">
        <v>3378</v>
      </c>
      <c r="F14" s="36">
        <f t="shared" si="2"/>
        <v>5624</v>
      </c>
      <c r="G14" s="29">
        <v>2979</v>
      </c>
      <c r="H14" s="29">
        <v>2645</v>
      </c>
      <c r="I14" s="37">
        <v>-16</v>
      </c>
      <c r="J14" s="38">
        <v>1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3282</v>
      </c>
      <c r="C15" s="31">
        <v>1695</v>
      </c>
      <c r="D15" s="31">
        <v>1587</v>
      </c>
      <c r="E15" s="31">
        <v>1708</v>
      </c>
      <c r="F15" s="36">
        <f t="shared" si="2"/>
        <v>2959</v>
      </c>
      <c r="G15" s="29">
        <v>1516</v>
      </c>
      <c r="H15" s="29">
        <v>1443</v>
      </c>
      <c r="I15" s="37">
        <v>-19</v>
      </c>
      <c r="J15" s="38">
        <v>-6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5068</v>
      </c>
      <c r="C16" s="31">
        <v>2513</v>
      </c>
      <c r="D16" s="31">
        <v>2555</v>
      </c>
      <c r="E16" s="31">
        <v>2281</v>
      </c>
      <c r="F16" s="36">
        <f t="shared" si="2"/>
        <v>4369</v>
      </c>
      <c r="G16" s="29">
        <v>2185</v>
      </c>
      <c r="H16" s="29">
        <v>2184</v>
      </c>
      <c r="I16" s="37">
        <v>-22</v>
      </c>
      <c r="J16" s="38">
        <v>-2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36716</v>
      </c>
      <c r="C17" s="31">
        <v>18994</v>
      </c>
      <c r="D17" s="31">
        <v>17722</v>
      </c>
      <c r="E17" s="31">
        <v>15027</v>
      </c>
      <c r="F17" s="36">
        <f t="shared" si="2"/>
        <v>27788</v>
      </c>
      <c r="G17" s="29">
        <v>14408</v>
      </c>
      <c r="H17" s="29">
        <v>13380</v>
      </c>
      <c r="I17" s="37">
        <v>242</v>
      </c>
      <c r="J17" s="38">
        <v>135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24633</v>
      </c>
      <c r="C18" s="31">
        <v>12968</v>
      </c>
      <c r="D18" s="31">
        <v>11665</v>
      </c>
      <c r="E18" s="31">
        <v>11279</v>
      </c>
      <c r="F18" s="36">
        <f t="shared" si="2"/>
        <v>19035</v>
      </c>
      <c r="G18" s="29">
        <v>10057</v>
      </c>
      <c r="H18" s="29">
        <v>8978</v>
      </c>
      <c r="I18" s="37">
        <v>80</v>
      </c>
      <c r="J18" s="38">
        <v>56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4662</v>
      </c>
      <c r="C19" s="31">
        <v>2584</v>
      </c>
      <c r="D19" s="31">
        <v>2078</v>
      </c>
      <c r="E19" s="31">
        <v>2780</v>
      </c>
      <c r="F19" s="36">
        <f t="shared" si="2"/>
        <v>4359</v>
      </c>
      <c r="G19" s="29">
        <v>2429</v>
      </c>
      <c r="H19" s="29">
        <v>1930</v>
      </c>
      <c r="I19" s="37">
        <v>2</v>
      </c>
      <c r="J19" s="38">
        <v>9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7월</vt:lpstr>
      <vt:lpstr>'2017년 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2017-08-01T00:30:06Z</dcterms:modified>
</cp:coreProperties>
</file>