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6월" sheetId="61" r:id="rId6"/>
  </sheets>
  <definedNames>
    <definedName name="_xlnm.Print_Area" localSheetId="5">'2017년 6월'!$A$1:$J$33</definedName>
  </definedNames>
  <calcPr calcId="125725"/>
</workbook>
</file>

<file path=xl/calcChain.xml><?xml version="1.0" encoding="utf-8"?>
<calcChain xmlns="http://schemas.openxmlformats.org/spreadsheetml/2006/main">
  <c r="J8" i="61"/>
  <c r="B10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<sst xmlns="http://schemas.openxmlformats.org/spreadsheetml/2006/main" count="173" uniqueCount="79">
  <si>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</si>
  <si>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</si>
  <si>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</si>
  <si>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</si>
  <si>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</si>
  <si>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</si>
  <si>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</si>
  <si>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</si>
  <si>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</si>
  <si>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</si>
  <si>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</si>
  <si>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</si>
  <si>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</si>
  <si>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</si>
  <si>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</si>
  <si>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</si>
  <si>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</si>
  <si>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</si>
  <si>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</si>
  <si>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</si>
  <si>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</si>
  <si>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</si>
  <si>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</si>
  <si>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</si>
  <si>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</si>
  <si>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</si>
  <si>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</si>
  <si>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</si>
  <si>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</si>
  <si>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</si>
  <si>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</si>
  <si>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</si>
  <si>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</si>
  <si>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</si>
  <si>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</si>
  <si>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</si>
  <si>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</si>
  <si>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</si>
  <si>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</si>
  <si>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</si>
  <si>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</si>
  <si>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</si>
  <si>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</si>
  <si>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</si>
  <si>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</si>
  <si>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</si>
  <si>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</si>
  <si>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</si>
  <si>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</si>
  <si>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</si>
  <si>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</si>
  <si>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</si>
  <si>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</si>
  <si>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</si>
  <si>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</si>
  <si>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</si>
  <si>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</si>
  <si>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</si>
  <si>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</si>
  <si>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</si>
  <si>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</si>
  <si>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</si>
  <si>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</si>
  <si>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</si>
  <si>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</si>
  <si>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</si>
  <si>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</si>
  <si>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</si>
  <si>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</si>
  <si>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</si>
  <si>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</si>
  <si>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</si>
  <si>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</si>
  <si>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</si>
  <si>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</si>
  <si>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</si>
  <si>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</si>
  <si>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</si>
  <si>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6월말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</si>
</sst>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63"/>
          <c:y val="0.135417011049936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6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3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6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4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9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73E-4"/>
                  <c:y val="-0.2443610307981270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3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7252992"/>
        <c:axId val="47254528"/>
      </c:barChart>
      <c:catAx>
        <c:axId val="472529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254528"/>
        <c:crossesAt val="0"/>
        <c:auto val="1"/>
        <c:lblAlgn val="ctr"/>
        <c:lblOffset val="100"/>
        <c:tickLblSkip val="1"/>
        <c:tickMarkSkip val="1"/>
      </c:catAx>
      <c:valAx>
        <c:axId val="472545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2529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44" r="0.750000000000007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63"/>
          <c:y val="0.135417011049936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6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6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4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9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73E-4"/>
                  <c:y val="-0.2443391585321598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3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9134976"/>
        <c:axId val="49136768"/>
      </c:barChart>
      <c:catAx>
        <c:axId val="491349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136768"/>
        <c:crossesAt val="0"/>
        <c:auto val="1"/>
        <c:lblAlgn val="ctr"/>
        <c:lblOffset val="100"/>
        <c:tickLblSkip val="1"/>
        <c:tickMarkSkip val="1"/>
      </c:catAx>
      <c:valAx>
        <c:axId val="491367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1349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44" r="0.750000000000007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63"/>
          <c:y val="0.135417011049936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6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96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6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1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4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9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7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7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3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9214976"/>
        <c:axId val="49216512"/>
      </c:barChart>
      <c:catAx>
        <c:axId val="492149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216512"/>
        <c:crossesAt val="0"/>
        <c:auto val="1"/>
        <c:lblAlgn val="ctr"/>
        <c:lblOffset val="100"/>
        <c:tickLblSkip val="1"/>
        <c:tickMarkSkip val="1"/>
      </c:catAx>
      <c:valAx>
        <c:axId val="492165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2149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44" r="0.750000000000007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63"/>
          <c:y val="0.135417011049936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6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6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1E-3"/>
                  <c:y val="-0.1997027934469750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4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9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7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38E-4"/>
                  <c:y val="-0.1150052739832644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9335680"/>
        <c:axId val="49341568"/>
      </c:barChart>
      <c:catAx>
        <c:axId val="493356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341568"/>
        <c:crossesAt val="0"/>
        <c:auto val="1"/>
        <c:lblAlgn val="ctr"/>
        <c:lblOffset val="100"/>
        <c:tickLblSkip val="1"/>
        <c:tickMarkSkip val="1"/>
      </c:catAx>
      <c:valAx>
        <c:axId val="493415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3356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44" r="0.750000000000007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63"/>
          <c:y val="0.135417011049936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6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6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1E-3"/>
                  <c:y val="-0.1997027934469750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4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9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7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38E-4"/>
                  <c:y val="-0.1150052739832644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9808512"/>
        <c:axId val="49810048"/>
      </c:barChart>
      <c:catAx>
        <c:axId val="498085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810048"/>
        <c:crossesAt val="0"/>
        <c:auto val="1"/>
        <c:lblAlgn val="ctr"/>
        <c:lblOffset val="100"/>
        <c:tickLblSkip val="1"/>
        <c:tickMarkSkip val="1"/>
      </c:catAx>
      <c:valAx>
        <c:axId val="498100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8085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3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44" r="0.750000000000007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99"/>
          <c:y val="7.5521025393232716E-2"/>
          <c:w val="0.72041804149260058"/>
          <c:h val="0.8489604923515219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71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1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328E-4"/>
                  <c:y val="-8.5918361767279863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5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38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37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49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7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6월'!$A$9:$A$19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6월'!$B$9:$B$19</c:f>
              <c:numCache>
                <c:formatCode>#,##0_ </c:formatCode>
                <c:ptCount val="11"/>
                <c:pt idx="0">
                  <c:v>5641</c:v>
                </c:pt>
                <c:pt idx="1">
                  <c:v>7221</c:v>
                </c:pt>
                <c:pt idx="2">
                  <c:v>14363</c:v>
                </c:pt>
                <c:pt idx="3">
                  <c:v>4627</c:v>
                </c:pt>
                <c:pt idx="4">
                  <c:v>4047</c:v>
                </c:pt>
                <c:pt idx="5">
                  <c:v>6255</c:v>
                </c:pt>
                <c:pt idx="6">
                  <c:v>3301</c:v>
                </c:pt>
                <c:pt idx="7">
                  <c:v>5090</c:v>
                </c:pt>
                <c:pt idx="8">
                  <c:v>36474</c:v>
                </c:pt>
                <c:pt idx="9">
                  <c:v>24553</c:v>
                </c:pt>
                <c:pt idx="10">
                  <c:v>4660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49921024"/>
        <c:axId val="51258112"/>
      </c:barChart>
      <c:catAx>
        <c:axId val="499210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258112"/>
        <c:crossesAt val="0"/>
        <c:auto val="1"/>
        <c:lblAlgn val="ctr"/>
        <c:lblOffset val="100"/>
        <c:tickLblSkip val="1"/>
        <c:tickMarkSkip val="1"/>
      </c:catAx>
      <c:valAx>
        <c:axId val="512581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99210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44" r="0.750000000000007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activeCell="H20" sqref="H2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 t="shared" ref="B8:J8" si="0">SUM(B9:B19)</f>
        <v>116232</v>
      </c>
      <c r="C8" s="12">
        <f t="shared" si="0"/>
        <v>60361</v>
      </c>
      <c r="D8" s="12">
        <f t="shared" si="0"/>
        <v>55871</v>
      </c>
      <c r="E8" s="12">
        <f t="shared" si="0"/>
        <v>53212</v>
      </c>
      <c r="F8" s="12">
        <f t="shared" si="0"/>
        <v>94886</v>
      </c>
      <c r="G8" s="12">
        <f t="shared" si="0"/>
        <v>49360</v>
      </c>
      <c r="H8" s="12">
        <f t="shared" si="0"/>
        <v>45526</v>
      </c>
      <c r="I8" s="14">
        <f t="shared" si="0"/>
        <v>325</v>
      </c>
      <c r="J8" s="14">
        <f t="shared" si="0"/>
        <v>288</v>
      </c>
      <c r="L8" s="39"/>
      <c r="M8" s="39"/>
    </row>
    <row r="9" spans="1:13" s="3" customFormat="1" ht="28.5" customHeight="1">
      <c r="A9" s="41" t="s">
        <v>13</v>
      </c>
      <c r="B9" s="42">
        <f>C9+D9</f>
        <v>5641</v>
      </c>
      <c r="C9" s="43">
        <v>2823</v>
      </c>
      <c r="D9" s="43">
        <v>2818</v>
      </c>
      <c r="E9" s="43">
        <v>2895</v>
      </c>
      <c r="F9" s="32">
        <f>SUM(G9:H9)</f>
        <v>4968</v>
      </c>
      <c r="G9" s="33">
        <v>2484</v>
      </c>
      <c r="H9" s="33">
        <v>2484</v>
      </c>
      <c r="I9" s="34">
        <v>7</v>
      </c>
      <c r="J9" s="35">
        <v>8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7221</v>
      </c>
      <c r="C10" s="31">
        <v>3867</v>
      </c>
      <c r="D10" s="31">
        <v>3354</v>
      </c>
      <c r="E10" s="31">
        <v>3610</v>
      </c>
      <c r="F10" s="36">
        <f t="shared" ref="F10:F19" si="2">SUM(G10:H10)</f>
        <v>6398</v>
      </c>
      <c r="G10" s="29">
        <v>3463</v>
      </c>
      <c r="H10" s="29">
        <v>2935</v>
      </c>
      <c r="I10" s="37">
        <v>-10</v>
      </c>
      <c r="J10" s="38">
        <v>2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14363</v>
      </c>
      <c r="C11" s="31">
        <v>7299</v>
      </c>
      <c r="D11" s="31">
        <v>7064</v>
      </c>
      <c r="E11" s="31">
        <v>6254</v>
      </c>
      <c r="F11" s="36">
        <f t="shared" si="2"/>
        <v>12040</v>
      </c>
      <c r="G11" s="29">
        <v>6092</v>
      </c>
      <c r="H11" s="29">
        <v>5948</v>
      </c>
      <c r="I11" s="37">
        <v>-5</v>
      </c>
      <c r="J11" s="38">
        <v>-2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4627</v>
      </c>
      <c r="C12" s="31">
        <v>2383</v>
      </c>
      <c r="D12" s="31">
        <v>2244</v>
      </c>
      <c r="E12" s="31">
        <v>2143</v>
      </c>
      <c r="F12" s="36">
        <f t="shared" si="2"/>
        <v>4002</v>
      </c>
      <c r="G12" s="29">
        <v>2041</v>
      </c>
      <c r="H12" s="29">
        <v>1961</v>
      </c>
      <c r="I12" s="37">
        <v>-2</v>
      </c>
      <c r="J12" s="38">
        <v>1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4047</v>
      </c>
      <c r="C13" s="31">
        <v>2107</v>
      </c>
      <c r="D13" s="31">
        <v>1940</v>
      </c>
      <c r="E13" s="31">
        <v>2050</v>
      </c>
      <c r="F13" s="36">
        <f t="shared" si="2"/>
        <v>3605</v>
      </c>
      <c r="G13" s="29">
        <v>1877</v>
      </c>
      <c r="H13" s="29">
        <v>1728</v>
      </c>
      <c r="I13" s="37">
        <v>-17</v>
      </c>
      <c r="J13" s="38">
        <v>3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6255</v>
      </c>
      <c r="C14" s="31">
        <v>3317</v>
      </c>
      <c r="D14" s="31">
        <v>2938</v>
      </c>
      <c r="E14" s="31">
        <v>3377</v>
      </c>
      <c r="F14" s="36">
        <f t="shared" si="2"/>
        <v>5633</v>
      </c>
      <c r="G14" s="29">
        <v>2990</v>
      </c>
      <c r="H14" s="29">
        <v>2643</v>
      </c>
      <c r="I14" s="37">
        <v>18</v>
      </c>
      <c r="J14" s="38">
        <v>15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3301</v>
      </c>
      <c r="C15" s="31">
        <v>1704</v>
      </c>
      <c r="D15" s="31">
        <v>1597</v>
      </c>
      <c r="E15" s="31">
        <v>1714</v>
      </c>
      <c r="F15" s="36">
        <f t="shared" si="2"/>
        <v>2972</v>
      </c>
      <c r="G15" s="29">
        <v>1523</v>
      </c>
      <c r="H15" s="29">
        <v>1449</v>
      </c>
      <c r="I15" s="37">
        <v>-23</v>
      </c>
      <c r="J15" s="38">
        <v>-4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5090</v>
      </c>
      <c r="C16" s="31">
        <v>2518</v>
      </c>
      <c r="D16" s="31">
        <v>2572</v>
      </c>
      <c r="E16" s="31">
        <v>2283</v>
      </c>
      <c r="F16" s="36">
        <f t="shared" si="2"/>
        <v>4380</v>
      </c>
      <c r="G16" s="29">
        <v>2185</v>
      </c>
      <c r="H16" s="29">
        <v>2195</v>
      </c>
      <c r="I16" s="37">
        <v>-10</v>
      </c>
      <c r="J16" s="38">
        <v>2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36474</v>
      </c>
      <c r="C17" s="31">
        <v>18829</v>
      </c>
      <c r="D17" s="31">
        <v>17645</v>
      </c>
      <c r="E17" s="31">
        <v>14892</v>
      </c>
      <c r="F17" s="36">
        <f t="shared" si="2"/>
        <v>27591</v>
      </c>
      <c r="G17" s="29">
        <v>14271</v>
      </c>
      <c r="H17" s="29">
        <v>13320</v>
      </c>
      <c r="I17" s="37">
        <v>240</v>
      </c>
      <c r="J17" s="38">
        <v>142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24553</v>
      </c>
      <c r="C18" s="31">
        <v>12935</v>
      </c>
      <c r="D18" s="31">
        <v>11618</v>
      </c>
      <c r="E18" s="31">
        <v>11223</v>
      </c>
      <c r="F18" s="36">
        <f t="shared" si="2"/>
        <v>18941</v>
      </c>
      <c r="G18" s="29">
        <v>10010</v>
      </c>
      <c r="H18" s="29">
        <v>8931</v>
      </c>
      <c r="I18" s="37">
        <v>157</v>
      </c>
      <c r="J18" s="38">
        <v>130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4660</v>
      </c>
      <c r="C19" s="31">
        <v>2579</v>
      </c>
      <c r="D19" s="31">
        <v>2081</v>
      </c>
      <c r="E19" s="31">
        <v>2771</v>
      </c>
      <c r="F19" s="36">
        <f t="shared" si="2"/>
        <v>4356</v>
      </c>
      <c r="G19" s="29">
        <v>2424</v>
      </c>
      <c r="H19" s="29">
        <v>1932</v>
      </c>
      <c r="I19" s="37">
        <v>-30</v>
      </c>
      <c r="J19" s="38">
        <v>-9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6월</vt:lpstr>
      <vt:lpstr>'2017년 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2017-07-03T00:47:35Z</dcterms:modified>
</cp:coreProperties>
</file>