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5월" sheetId="61" r:id="rId6"/>
  </sheets>
  <definedNames>
    <definedName name="_xlnm.Print_Area" localSheetId="5">'2017년 5월'!$A$1:$J$33</definedName>
  </definedNames>
  <calcPr calcId="125725"/>
</workbook>
</file>

<file path=xl/calcChain.xml><?xml version="1.0" encoding="utf-8"?>
<calcChain xmlns="http://schemas.openxmlformats.org/spreadsheetml/2006/main">
  <c r="B10" i="61"/>
  <c r="B11"/>
  <c r="B12"/>
  <c r="B13"/>
  <c r="B14"/>
  <c r="B15"/>
  <c r="B16"/>
  <c r="B17"/>
  <c r="B18"/>
  <c r="B9"/>
  <c r="F10"/>
  <c r="F11"/>
  <c r="F12"/>
  <c r="F13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<sst xmlns="http://schemas.openxmlformats.org/spreadsheetml/2006/main" count="173" uniqueCount="79">
  <si>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</si>
  <si>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</si>
  <si>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</si>
  <si>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</si>
  <si>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</si>
  <si>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</si>
  <si>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</si>
  <si>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</si>
  <si>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</si>
  <si>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</si>
  <si>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</si>
  <si>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</si>
  <si>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</si>
  <si>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</si>
  <si>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</si>
  <si>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</si>
  <si>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</si>
  <si>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</si>
  <si>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</si>
  <si>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</si>
  <si>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</si>
  <si>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</si>
  <si>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</si>
  <si>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</si>
  <si>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</si>
  <si>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</si>
  <si>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</si>
  <si>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</si>
  <si>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</si>
  <si>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</si>
  <si>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</si>
  <si>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</si>
  <si>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</si>
  <si>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</si>
  <si>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</si>
  <si>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</si>
  <si>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</si>
  <si>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</si>
  <si>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</si>
  <si>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</si>
  <si>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</si>
  <si>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</si>
  <si>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</si>
  <si>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</si>
  <si>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</si>
  <si>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</si>
  <si>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</si>
  <si>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</si>
  <si>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</si>
  <si>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</si>
  <si>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</si>
  <si>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</si>
  <si>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</si>
  <si>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</si>
  <si>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</si>
  <si>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</si>
  <si>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</si>
  <si>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</si>
  <si>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</si>
  <si>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</si>
  <si>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</si>
  <si>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</si>
  <si>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</si>
  <si>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</si>
  <si>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</si>
  <si>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</si>
  <si>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</si>
  <si>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</si>
  <si>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</si>
  <si>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</si>
  <si>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</si>
  <si>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</si>
  <si>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</si>
  <si>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</si>
  <si>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</si>
  <si>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</si>
  <si>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</si>
  <si>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</si>
  <si>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5월말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</si>
</sst>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9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7"/>
          <c:y val="0.135417011049936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4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23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4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3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8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51E-4"/>
                  <c:y val="-0.2443610307981269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25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0452352"/>
        <c:axId val="50453888"/>
      </c:barChart>
      <c:catAx>
        <c:axId val="504523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453888"/>
        <c:crossesAt val="0"/>
        <c:auto val="1"/>
        <c:lblAlgn val="ctr"/>
        <c:lblOffset val="100"/>
        <c:tickLblSkip val="1"/>
        <c:tickMarkSkip val="1"/>
      </c:catAx>
      <c:valAx>
        <c:axId val="504538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4523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33" r="0.750000000000007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7"/>
          <c:y val="0.135417011049936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4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1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4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3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8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51E-4"/>
                  <c:y val="-0.2443391585321597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10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25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0831360"/>
        <c:axId val="50832896"/>
      </c:barChart>
      <c:catAx>
        <c:axId val="508313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2896"/>
        <c:crossesAt val="0"/>
        <c:auto val="1"/>
        <c:lblAlgn val="ctr"/>
        <c:lblOffset val="100"/>
        <c:tickLblSkip val="1"/>
        <c:tickMarkSkip val="1"/>
      </c:catAx>
      <c:valAx>
        <c:axId val="50832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8313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33" r="0.750000000000007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7"/>
          <c:y val="0.135417011049936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4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4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3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8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51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77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25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1120000"/>
        <c:axId val="51121536"/>
      </c:barChart>
      <c:catAx>
        <c:axId val="511200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121536"/>
        <c:crossesAt val="0"/>
        <c:auto val="1"/>
        <c:lblAlgn val="ctr"/>
        <c:lblOffset val="100"/>
        <c:tickLblSkip val="1"/>
        <c:tickMarkSkip val="1"/>
      </c:catAx>
      <c:valAx>
        <c:axId val="511215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1200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33" r="0.750000000000007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7"/>
          <c:y val="0.135417011049936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4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46E-3"/>
                  <c:y val="-0.1997027934469750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3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8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5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25E-4"/>
                  <c:y val="-0.1150052739832644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1351552"/>
        <c:axId val="51353088"/>
      </c:barChart>
      <c:catAx>
        <c:axId val="513515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353088"/>
        <c:crossesAt val="0"/>
        <c:auto val="1"/>
        <c:lblAlgn val="ctr"/>
        <c:lblOffset val="100"/>
        <c:tickLblSkip val="1"/>
        <c:tickMarkSkip val="1"/>
      </c:catAx>
      <c:valAx>
        <c:axId val="513530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3515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33" r="0.750000000000007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57"/>
          <c:y val="0.1354170110499365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4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5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46E-3"/>
                  <c:y val="-0.1997027934469750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3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8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35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25E-4"/>
                  <c:y val="-0.1150052739832644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1308032"/>
        <c:axId val="51309568"/>
      </c:barChart>
      <c:catAx>
        <c:axId val="513080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309568"/>
        <c:crossesAt val="0"/>
        <c:auto val="1"/>
        <c:lblAlgn val="ctr"/>
        <c:lblOffset val="100"/>
        <c:tickLblSkip val="1"/>
        <c:tickMarkSkip val="1"/>
      </c:catAx>
      <c:valAx>
        <c:axId val="513095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3080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406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33" r="0.750000000000007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96"/>
          <c:y val="7.5521025393232716E-2"/>
          <c:w val="0.72041804149260058"/>
          <c:h val="0.8489604923515218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6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12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307E-4"/>
                  <c:y val="-8.5918361767279836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55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34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346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4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06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5월'!$A$9:$A$19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5월'!$B$9:$B$19</c:f>
              <c:numCache>
                <c:formatCode>#,##0_ </c:formatCode>
                <c:ptCount val="11"/>
                <c:pt idx="0">
                  <c:v>5634</c:v>
                </c:pt>
                <c:pt idx="1">
                  <c:v>7231</c:v>
                </c:pt>
                <c:pt idx="2">
                  <c:v>14368</c:v>
                </c:pt>
                <c:pt idx="3">
                  <c:v>4629</c:v>
                </c:pt>
                <c:pt idx="4">
                  <c:v>4064</c:v>
                </c:pt>
                <c:pt idx="5">
                  <c:v>6237</c:v>
                </c:pt>
                <c:pt idx="6">
                  <c:v>3324</c:v>
                </c:pt>
                <c:pt idx="7">
                  <c:v>5100</c:v>
                </c:pt>
                <c:pt idx="8">
                  <c:v>36234</c:v>
                </c:pt>
                <c:pt idx="9">
                  <c:v>24396</c:v>
                </c:pt>
                <c:pt idx="10">
                  <c:v>4690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51662208"/>
        <c:axId val="51684480"/>
      </c:barChart>
      <c:catAx>
        <c:axId val="516622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684480"/>
        <c:crossesAt val="0"/>
        <c:auto val="1"/>
        <c:lblAlgn val="ctr"/>
        <c:lblOffset val="100"/>
        <c:tickLblSkip val="1"/>
        <c:tickMarkSkip val="1"/>
      </c:catAx>
      <c:valAx>
        <c:axId val="5168448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16622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33" r="0.750000000000007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8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25</v>
      </c>
      <c r="B5" s="47"/>
      <c r="I5" s="48" t="s">
        <v>9</v>
      </c>
      <c r="J5" s="48"/>
    </row>
    <row r="6" spans="1:11" s="3" customFormat="1" ht="23.25" customHeight="1">
      <c r="A6" s="49" t="s">
        <v>10</v>
      </c>
      <c r="B6" s="51" t="s">
        <v>1</v>
      </c>
      <c r="C6" s="51"/>
      <c r="D6" s="51"/>
      <c r="E6" s="51" t="s">
        <v>2</v>
      </c>
      <c r="F6" s="51" t="s">
        <v>11</v>
      </c>
      <c r="G6" s="51"/>
      <c r="H6" s="51"/>
      <c r="I6" s="53" t="s">
        <v>12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26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42</v>
      </c>
      <c r="B5" s="47"/>
      <c r="I5" s="48" t="s">
        <v>27</v>
      </c>
      <c r="J5" s="48"/>
    </row>
    <row r="6" spans="1:11" s="3" customFormat="1" ht="23.25" customHeight="1">
      <c r="A6" s="49" t="s">
        <v>28</v>
      </c>
      <c r="B6" s="51" t="s">
        <v>1</v>
      </c>
      <c r="C6" s="51"/>
      <c r="D6" s="51"/>
      <c r="E6" s="51" t="s">
        <v>2</v>
      </c>
      <c r="F6" s="51" t="s">
        <v>7</v>
      </c>
      <c r="G6" s="51"/>
      <c r="H6" s="51"/>
      <c r="I6" s="53" t="s">
        <v>29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59</v>
      </c>
      <c r="B5" s="47"/>
      <c r="I5" s="48" t="s">
        <v>44</v>
      </c>
      <c r="J5" s="48"/>
    </row>
    <row r="6" spans="1:11" s="3" customFormat="1" ht="23.25" customHeight="1">
      <c r="A6" s="55" t="s">
        <v>60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62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63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activeCell="H20" sqref="H2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7" t="s">
        <v>78</v>
      </c>
      <c r="B5" s="47"/>
      <c r="I5" s="48" t="s">
        <v>65</v>
      </c>
      <c r="J5" s="48"/>
    </row>
    <row r="6" spans="1:13" s="3" customFormat="1" ht="23.25" customHeight="1">
      <c r="A6" s="55" t="s">
        <v>66</v>
      </c>
      <c r="B6" s="57" t="s">
        <v>1</v>
      </c>
      <c r="C6" s="57"/>
      <c r="D6" s="57"/>
      <c r="E6" s="57" t="s">
        <v>2</v>
      </c>
      <c r="F6" s="57" t="s">
        <v>76</v>
      </c>
      <c r="G6" s="57"/>
      <c r="H6" s="57"/>
      <c r="I6" s="59" t="s">
        <v>67</v>
      </c>
      <c r="J6" s="60"/>
    </row>
    <row r="7" spans="1:13" s="3" customFormat="1" ht="23.25" customHeight="1" thickBot="1">
      <c r="A7" s="56"/>
      <c r="B7" s="31" t="s">
        <v>0</v>
      </c>
      <c r="C7" s="31" t="s">
        <v>3</v>
      </c>
      <c r="D7" s="31" t="s">
        <v>4</v>
      </c>
      <c r="E7" s="58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  <c r="L7" s="40"/>
      <c r="M7" s="40"/>
    </row>
    <row r="8" spans="1:13" s="3" customFormat="1" ht="35.25" customHeight="1" thickBot="1">
      <c r="A8" s="11" t="s">
        <v>0</v>
      </c>
      <c r="B8" s="12">
        <f t="shared" ref="B8:J8" si="0">SUM(B9:B19)</f>
        <v>115907</v>
      </c>
      <c r="C8" s="12">
        <f t="shared" si="0"/>
        <v>60146</v>
      </c>
      <c r="D8" s="12">
        <f t="shared" si="0"/>
        <v>55761</v>
      </c>
      <c r="E8" s="12">
        <f t="shared" si="0"/>
        <v>52924</v>
      </c>
      <c r="F8" s="12">
        <f t="shared" si="0"/>
        <v>94550</v>
      </c>
      <c r="G8" s="12">
        <f t="shared" si="0"/>
        <v>49133</v>
      </c>
      <c r="H8" s="12">
        <f t="shared" si="0"/>
        <v>45417</v>
      </c>
      <c r="I8" s="14">
        <f t="shared" si="0"/>
        <v>83</v>
      </c>
      <c r="J8" s="29">
        <f t="shared" si="0"/>
        <v>155</v>
      </c>
      <c r="L8" s="40"/>
      <c r="M8" s="40"/>
    </row>
    <row r="9" spans="1:13" s="3" customFormat="1" ht="28.5" customHeight="1">
      <c r="A9" s="42" t="s">
        <v>13</v>
      </c>
      <c r="B9" s="43">
        <f>C9+D9</f>
        <v>5634</v>
      </c>
      <c r="C9" s="44">
        <v>2821</v>
      </c>
      <c r="D9" s="44">
        <v>2813</v>
      </c>
      <c r="E9" s="44">
        <v>2887</v>
      </c>
      <c r="F9" s="33">
        <f>SUM(G9:H9)</f>
        <v>4961</v>
      </c>
      <c r="G9" s="34">
        <v>2482</v>
      </c>
      <c r="H9" s="34">
        <v>2479</v>
      </c>
      <c r="I9" s="35">
        <v>-33</v>
      </c>
      <c r="J9" s="36">
        <v>-6</v>
      </c>
      <c r="L9" s="41"/>
      <c r="M9" s="40"/>
    </row>
    <row r="10" spans="1:13" s="3" customFormat="1" ht="28.5" customHeight="1">
      <c r="A10" s="7" t="s">
        <v>14</v>
      </c>
      <c r="B10" s="37">
        <f t="shared" ref="B10:B18" si="1">C10+D10</f>
        <v>7231</v>
      </c>
      <c r="C10" s="32">
        <v>3868</v>
      </c>
      <c r="D10" s="32">
        <v>3363</v>
      </c>
      <c r="E10" s="32">
        <v>3608</v>
      </c>
      <c r="F10" s="37">
        <f t="shared" ref="F10:F19" si="2">SUM(G10:H10)</f>
        <v>6397</v>
      </c>
      <c r="G10" s="30">
        <v>3458</v>
      </c>
      <c r="H10" s="30">
        <v>2939</v>
      </c>
      <c r="I10" s="38">
        <v>-23</v>
      </c>
      <c r="J10" s="39">
        <v>-4</v>
      </c>
      <c r="L10" s="41"/>
      <c r="M10" s="40"/>
    </row>
    <row r="11" spans="1:13" s="3" customFormat="1" ht="28.5" customHeight="1">
      <c r="A11" s="7" t="s">
        <v>68</v>
      </c>
      <c r="B11" s="37">
        <f t="shared" si="1"/>
        <v>14368</v>
      </c>
      <c r="C11" s="32">
        <v>7307</v>
      </c>
      <c r="D11" s="32">
        <v>7061</v>
      </c>
      <c r="E11" s="32">
        <v>6256</v>
      </c>
      <c r="F11" s="37">
        <f t="shared" si="2"/>
        <v>12046</v>
      </c>
      <c r="G11" s="30">
        <v>6099</v>
      </c>
      <c r="H11" s="30">
        <v>5947</v>
      </c>
      <c r="I11" s="38">
        <v>-2</v>
      </c>
      <c r="J11" s="39">
        <v>8</v>
      </c>
      <c r="L11" s="41"/>
      <c r="M11" s="40"/>
    </row>
    <row r="12" spans="1:13" s="3" customFormat="1" ht="28.5" customHeight="1">
      <c r="A12" s="7" t="s">
        <v>69</v>
      </c>
      <c r="B12" s="37">
        <f t="shared" si="1"/>
        <v>4629</v>
      </c>
      <c r="C12" s="32">
        <v>2376</v>
      </c>
      <c r="D12" s="32">
        <v>2253</v>
      </c>
      <c r="E12" s="32">
        <v>2142</v>
      </c>
      <c r="F12" s="37">
        <f t="shared" si="2"/>
        <v>4007</v>
      </c>
      <c r="G12" s="30">
        <v>2035</v>
      </c>
      <c r="H12" s="30">
        <v>1972</v>
      </c>
      <c r="I12" s="38">
        <v>-2</v>
      </c>
      <c r="J12" s="39">
        <v>-2</v>
      </c>
      <c r="L12" s="41"/>
      <c r="M12" s="40"/>
    </row>
    <row r="13" spans="1:13" s="3" customFormat="1" ht="28.5" customHeight="1">
      <c r="A13" s="7" t="s">
        <v>70</v>
      </c>
      <c r="B13" s="37">
        <f t="shared" si="1"/>
        <v>4064</v>
      </c>
      <c r="C13" s="32">
        <v>2109</v>
      </c>
      <c r="D13" s="32">
        <v>1955</v>
      </c>
      <c r="E13" s="32">
        <v>2047</v>
      </c>
      <c r="F13" s="37">
        <f t="shared" si="2"/>
        <v>3614</v>
      </c>
      <c r="G13" s="30">
        <v>1875</v>
      </c>
      <c r="H13" s="30">
        <v>1739</v>
      </c>
      <c r="I13" s="38">
        <v>-23</v>
      </c>
      <c r="J13" s="39">
        <v>-4</v>
      </c>
      <c r="L13" s="41"/>
      <c r="M13" s="40"/>
    </row>
    <row r="14" spans="1:13" s="3" customFormat="1" ht="28.5" customHeight="1">
      <c r="A14" s="7" t="s">
        <v>71</v>
      </c>
      <c r="B14" s="37">
        <f t="shared" si="1"/>
        <v>6237</v>
      </c>
      <c r="C14" s="32">
        <v>3299</v>
      </c>
      <c r="D14" s="32">
        <v>2938</v>
      </c>
      <c r="E14" s="32">
        <v>3362</v>
      </c>
      <c r="F14" s="37">
        <f t="shared" si="2"/>
        <v>5620</v>
      </c>
      <c r="G14" s="30">
        <v>2975</v>
      </c>
      <c r="H14" s="30">
        <v>2645</v>
      </c>
      <c r="I14" s="38">
        <v>11</v>
      </c>
      <c r="J14" s="39">
        <v>-1</v>
      </c>
      <c r="L14" s="41"/>
      <c r="M14" s="40"/>
    </row>
    <row r="15" spans="1:13" s="3" customFormat="1" ht="28.5" customHeight="1">
      <c r="A15" s="7" t="s">
        <v>72</v>
      </c>
      <c r="B15" s="37">
        <f t="shared" si="1"/>
        <v>3324</v>
      </c>
      <c r="C15" s="32">
        <v>1714</v>
      </c>
      <c r="D15" s="32">
        <v>1610</v>
      </c>
      <c r="E15" s="32">
        <v>1718</v>
      </c>
      <c r="F15" s="37">
        <f t="shared" si="2"/>
        <v>2994</v>
      </c>
      <c r="G15" s="30">
        <v>1534</v>
      </c>
      <c r="H15" s="30">
        <v>1460</v>
      </c>
      <c r="I15" s="38">
        <v>-39</v>
      </c>
      <c r="J15" s="39">
        <v>-16</v>
      </c>
      <c r="L15" s="41"/>
      <c r="M15" s="40"/>
    </row>
    <row r="16" spans="1:13" s="3" customFormat="1" ht="28.5" customHeight="1">
      <c r="A16" s="7" t="s">
        <v>73</v>
      </c>
      <c r="B16" s="37">
        <f t="shared" si="1"/>
        <v>5100</v>
      </c>
      <c r="C16" s="32">
        <v>2527</v>
      </c>
      <c r="D16" s="32">
        <v>2573</v>
      </c>
      <c r="E16" s="32">
        <v>2281</v>
      </c>
      <c r="F16" s="37">
        <f t="shared" si="2"/>
        <v>4383</v>
      </c>
      <c r="G16" s="30">
        <v>2190</v>
      </c>
      <c r="H16" s="30">
        <v>2193</v>
      </c>
      <c r="I16" s="38">
        <v>-16</v>
      </c>
      <c r="J16" s="39">
        <v>-8</v>
      </c>
      <c r="L16" s="41"/>
      <c r="M16" s="40"/>
    </row>
    <row r="17" spans="1:13" s="3" customFormat="1" ht="28.5" customHeight="1">
      <c r="A17" s="7" t="s">
        <v>74</v>
      </c>
      <c r="B17" s="37">
        <f t="shared" si="1"/>
        <v>36234</v>
      </c>
      <c r="C17" s="32">
        <v>18684</v>
      </c>
      <c r="D17" s="32">
        <v>17550</v>
      </c>
      <c r="E17" s="32">
        <v>14750</v>
      </c>
      <c r="F17" s="37">
        <f t="shared" si="2"/>
        <v>27382</v>
      </c>
      <c r="G17" s="30">
        <v>14141</v>
      </c>
      <c r="H17" s="30">
        <v>13241</v>
      </c>
      <c r="I17" s="38">
        <v>107</v>
      </c>
      <c r="J17" s="39">
        <v>98</v>
      </c>
      <c r="L17" s="41"/>
      <c r="M17" s="40"/>
    </row>
    <row r="18" spans="1:13" s="3" customFormat="1" ht="28.5" customHeight="1">
      <c r="A18" s="7" t="s">
        <v>77</v>
      </c>
      <c r="B18" s="37">
        <f t="shared" si="1"/>
        <v>24396</v>
      </c>
      <c r="C18" s="32">
        <v>12843</v>
      </c>
      <c r="D18" s="32">
        <v>11553</v>
      </c>
      <c r="E18" s="32">
        <v>11093</v>
      </c>
      <c r="F18" s="37">
        <f t="shared" si="2"/>
        <v>18763</v>
      </c>
      <c r="G18" s="30">
        <v>9903</v>
      </c>
      <c r="H18" s="30">
        <v>8860</v>
      </c>
      <c r="I18" s="38">
        <v>90</v>
      </c>
      <c r="J18" s="39">
        <v>76</v>
      </c>
      <c r="L18" s="41"/>
      <c r="M18" s="40"/>
    </row>
    <row r="19" spans="1:13" s="3" customFormat="1" ht="28.5" customHeight="1">
      <c r="A19" s="7" t="s">
        <v>75</v>
      </c>
      <c r="B19" s="37">
        <f t="shared" ref="B19" si="3">SUM(C19:D19)</f>
        <v>4690</v>
      </c>
      <c r="C19" s="32">
        <v>2598</v>
      </c>
      <c r="D19" s="32">
        <v>2092</v>
      </c>
      <c r="E19" s="32">
        <v>2780</v>
      </c>
      <c r="F19" s="37">
        <f t="shared" si="2"/>
        <v>4383</v>
      </c>
      <c r="G19" s="30">
        <v>2441</v>
      </c>
      <c r="H19" s="30">
        <v>1942</v>
      </c>
      <c r="I19" s="38">
        <v>13</v>
      </c>
      <c r="J19" s="39">
        <v>14</v>
      </c>
      <c r="L19" s="41"/>
      <c r="M19" s="40"/>
    </row>
    <row r="20" spans="1:13" s="3" customFormat="1" ht="35.25" customHeight="1">
      <c r="C20" s="26"/>
      <c r="L20" s="40"/>
      <c r="M20" s="40"/>
    </row>
    <row r="21" spans="1:13" s="3" customFormat="1" ht="27" customHeight="1">
      <c r="L21" s="40"/>
      <c r="M21" s="40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5월</vt:lpstr>
      <vt:lpstr>'2017년 5월'!Print_Area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2017-06-01T00:49:52Z</dcterms:modified>
</cp:coreProperties>
</file>