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3월" sheetId="61" r:id="rId6"/>
  </sheets>
  <definedNames>
    <definedName name="_xlnm.Print_Area" localSheetId="5">'2017년 3월'!$A$1:$J$33</definedName>
  </definedNames>
  <calcPr calcId="125725"/>
</workbook>
</file>

<file path=xl/calcChain.xml><?xml version="1.0" encoding="utf-8"?>
<calcChain xmlns="http://schemas.openxmlformats.org/spreadsheetml/2006/main">
  <c r="B10" i="61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<sst xmlns="http://schemas.openxmlformats.org/spreadsheetml/2006/main" count="173" uniqueCount="79">
  <si>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</si>
  <si>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</si>
  <si>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</si>
  <si>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</si>
  <si>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</si>
  <si>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</si>
  <si>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</si>
  <si>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</si>
  <si>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</si>
  <si>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</si>
  <si>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</si>
  <si>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</si>
  <si>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</si>
  <si>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</si>
  <si>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</si>
  <si>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</si>
  <si>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</si>
  <si>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</si>
  <si>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</si>
  <si>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</si>
  <si>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</si>
  <si>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</si>
  <si>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</si>
  <si>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</si>
  <si>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</si>
  <si>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</si>
  <si>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</si>
  <si>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</si>
  <si>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</si>
  <si>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</si>
  <si>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</si>
  <si>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</si>
  <si>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</si>
  <si>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</si>
  <si>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</si>
  <si>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</si>
  <si>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</si>
  <si>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</si>
  <si>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</si>
  <si>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</si>
  <si>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</si>
  <si>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</si>
  <si>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</si>
  <si>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</si>
  <si>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</si>
  <si>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</si>
  <si>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</si>
  <si>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</si>
  <si>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</si>
  <si>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</si>
  <si>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</si>
  <si>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</si>
  <si>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</si>
  <si>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</si>
  <si>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</si>
  <si>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</si>
  <si>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</si>
  <si>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</si>
  <si>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</si>
  <si>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</si>
  <si>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</si>
  <si>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</si>
  <si>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</si>
  <si>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</si>
  <si>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</si>
  <si>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</si>
  <si>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</si>
  <si>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</si>
  <si>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</si>
  <si>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</si>
  <si>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</si>
  <si>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</si>
  <si>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</si>
  <si>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</si>
  <si>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</si>
  <si>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</si>
  <si>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</si>
  <si>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</si>
  <si>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4월말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</si>
</sst>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9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2"/>
          <c:y val="0.135417011049936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3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3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24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6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3E-4"/>
                  <c:y val="-0.244361030798126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1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4832640"/>
        <c:axId val="44834176"/>
      </c:barChart>
      <c:catAx>
        <c:axId val="448326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4834176"/>
        <c:crossesAt val="0"/>
        <c:auto val="1"/>
        <c:lblAlgn val="ctr"/>
        <c:lblOffset val="100"/>
        <c:tickLblSkip val="1"/>
        <c:tickMarkSkip val="1"/>
      </c:catAx>
      <c:valAx>
        <c:axId val="448341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48326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2"/>
          <c:y val="0.135417011049936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3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3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24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6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3E-4"/>
                  <c:y val="-0.2443391585321597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0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1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5662208"/>
        <c:axId val="45663744"/>
      </c:barChart>
      <c:catAx>
        <c:axId val="456622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663744"/>
        <c:crossesAt val="0"/>
        <c:auto val="1"/>
        <c:lblAlgn val="ctr"/>
        <c:lblOffset val="100"/>
        <c:tickLblSkip val="1"/>
        <c:tickMarkSkip val="1"/>
      </c:catAx>
      <c:valAx>
        <c:axId val="456637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6622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2"/>
          <c:y val="0.135417011049936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3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3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24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6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1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5688704"/>
        <c:axId val="45690240"/>
      </c:barChart>
      <c:catAx>
        <c:axId val="45688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690240"/>
        <c:crossesAt val="0"/>
        <c:auto val="1"/>
        <c:lblAlgn val="ctr"/>
        <c:lblOffset val="100"/>
        <c:tickLblSkip val="1"/>
        <c:tickMarkSkip val="1"/>
      </c:catAx>
      <c:valAx>
        <c:axId val="45690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688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2"/>
          <c:y val="0.135417011049936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3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38E-3"/>
                  <c:y val="-0.1997027934469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2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6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14E-4"/>
                  <c:y val="-0.1150052739832643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5789184"/>
        <c:axId val="45790720"/>
      </c:barChart>
      <c:catAx>
        <c:axId val="457891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790720"/>
        <c:crossesAt val="0"/>
        <c:auto val="1"/>
        <c:lblAlgn val="ctr"/>
        <c:lblOffset val="100"/>
        <c:tickLblSkip val="1"/>
        <c:tickMarkSkip val="1"/>
      </c:catAx>
      <c:valAx>
        <c:axId val="457907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789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2"/>
          <c:y val="0.135417011049936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3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38E-3"/>
                  <c:y val="-0.1997027934469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2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6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14E-4"/>
                  <c:y val="-0.1150052739832643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1111424"/>
        <c:axId val="51112960"/>
      </c:barChart>
      <c:catAx>
        <c:axId val="511114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112960"/>
        <c:crossesAt val="0"/>
        <c:auto val="1"/>
        <c:lblAlgn val="ctr"/>
        <c:lblOffset val="100"/>
        <c:tickLblSkip val="1"/>
        <c:tickMarkSkip val="1"/>
      </c:catAx>
      <c:valAx>
        <c:axId val="511129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111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41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93"/>
          <c:y val="7.5521025393232716E-2"/>
          <c:w val="0.72041804149260058"/>
          <c:h val="0.848960492351521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5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08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285E-4"/>
                  <c:y val="-8.591836176727980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5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3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32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2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5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3월'!$A$9:$A$19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3월'!$B$9:$B$19</c:f>
              <c:numCache>
                <c:formatCode>#,##0_ </c:formatCode>
                <c:ptCount val="11"/>
                <c:pt idx="0">
                  <c:v>5667</c:v>
                </c:pt>
                <c:pt idx="1">
                  <c:v>7254</c:v>
                </c:pt>
                <c:pt idx="2">
                  <c:v>14370</c:v>
                </c:pt>
                <c:pt idx="3">
                  <c:v>4631</c:v>
                </c:pt>
                <c:pt idx="4">
                  <c:v>4087</c:v>
                </c:pt>
                <c:pt idx="5">
                  <c:v>6226</c:v>
                </c:pt>
                <c:pt idx="6">
                  <c:v>3363</c:v>
                </c:pt>
                <c:pt idx="7">
                  <c:v>5116</c:v>
                </c:pt>
                <c:pt idx="8">
                  <c:v>36127</c:v>
                </c:pt>
                <c:pt idx="9">
                  <c:v>24306</c:v>
                </c:pt>
                <c:pt idx="10">
                  <c:v>4677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51404160"/>
        <c:axId val="51426432"/>
      </c:barChart>
      <c:catAx>
        <c:axId val="514041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426432"/>
        <c:crossesAt val="0"/>
        <c:auto val="1"/>
        <c:lblAlgn val="ctr"/>
        <c:lblOffset val="100"/>
        <c:tickLblSkip val="1"/>
        <c:tickMarkSkip val="1"/>
      </c:catAx>
      <c:valAx>
        <c:axId val="5142643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4041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22" r="0.750000000000007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activeCell="M15" sqref="M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7" t="s">
        <v>78</v>
      </c>
      <c r="B5" s="47"/>
      <c r="I5" s="48" t="s">
        <v>65</v>
      </c>
      <c r="J5" s="48"/>
    </row>
    <row r="6" spans="1:13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9" t="s">
        <v>67</v>
      </c>
      <c r="J6" s="60"/>
    </row>
    <row r="7" spans="1:13" s="3" customFormat="1" ht="23.25" customHeight="1" thickBot="1">
      <c r="A7" s="56"/>
      <c r="B7" s="31" t="s">
        <v>0</v>
      </c>
      <c r="C7" s="31" t="s">
        <v>3</v>
      </c>
      <c r="D7" s="31" t="s">
        <v>4</v>
      </c>
      <c r="E7" s="58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  <c r="L7" s="40"/>
      <c r="M7" s="40"/>
    </row>
    <row r="8" spans="1:13" s="3" customFormat="1" ht="35.25" customHeight="1" thickBot="1">
      <c r="A8" s="11" t="s">
        <v>0</v>
      </c>
      <c r="B8" s="12">
        <f t="shared" ref="B8:J8" si="0">SUM(B9:B19)</f>
        <v>115824</v>
      </c>
      <c r="C8" s="12">
        <f t="shared" si="0"/>
        <v>60136</v>
      </c>
      <c r="D8" s="12">
        <f t="shared" si="0"/>
        <v>55688</v>
      </c>
      <c r="E8" s="12">
        <f t="shared" si="0"/>
        <v>52769</v>
      </c>
      <c r="F8" s="12">
        <f t="shared" si="0"/>
        <v>94432</v>
      </c>
      <c r="G8" s="12">
        <f t="shared" si="0"/>
        <v>49094</v>
      </c>
      <c r="H8" s="12">
        <f t="shared" si="0"/>
        <v>45338</v>
      </c>
      <c r="I8" s="14">
        <f t="shared" si="0"/>
        <v>51</v>
      </c>
      <c r="J8" s="29">
        <f t="shared" si="0"/>
        <v>83</v>
      </c>
      <c r="L8" s="40"/>
      <c r="M8" s="40"/>
    </row>
    <row r="9" spans="1:13" s="3" customFormat="1" ht="28.5" customHeight="1">
      <c r="A9" s="42" t="s">
        <v>13</v>
      </c>
      <c r="B9" s="43">
        <f>C9+D9</f>
        <v>5667</v>
      </c>
      <c r="C9" s="44">
        <v>2842</v>
      </c>
      <c r="D9" s="44">
        <v>2825</v>
      </c>
      <c r="E9" s="44">
        <v>2893</v>
      </c>
      <c r="F9" s="33">
        <f>SUM(G9:H9)</f>
        <v>4978</v>
      </c>
      <c r="G9" s="34">
        <v>2492</v>
      </c>
      <c r="H9" s="34">
        <v>2486</v>
      </c>
      <c r="I9" s="35">
        <v>-28</v>
      </c>
      <c r="J9" s="36">
        <v>-6</v>
      </c>
      <c r="L9" s="41"/>
      <c r="M9" s="40"/>
    </row>
    <row r="10" spans="1:13" s="3" customFormat="1" ht="28.5" customHeight="1">
      <c r="A10" s="7" t="s">
        <v>14</v>
      </c>
      <c r="B10" s="37">
        <f t="shared" ref="B10:B18" si="1">C10+D10</f>
        <v>7254</v>
      </c>
      <c r="C10" s="32">
        <v>3881</v>
      </c>
      <c r="D10" s="32">
        <v>3373</v>
      </c>
      <c r="E10" s="32">
        <v>3612</v>
      </c>
      <c r="F10" s="37">
        <f t="shared" ref="F10:F19" si="2">SUM(G10:H10)</f>
        <v>6412</v>
      </c>
      <c r="G10" s="30">
        <v>3467</v>
      </c>
      <c r="H10" s="30">
        <v>2945</v>
      </c>
      <c r="I10" s="38">
        <v>-17</v>
      </c>
      <c r="J10" s="39">
        <v>5</v>
      </c>
      <c r="L10" s="41"/>
      <c r="M10" s="40"/>
    </row>
    <row r="11" spans="1:13" s="3" customFormat="1" ht="28.5" customHeight="1">
      <c r="A11" s="7" t="s">
        <v>68</v>
      </c>
      <c r="B11" s="37">
        <f t="shared" si="1"/>
        <v>14370</v>
      </c>
      <c r="C11" s="32">
        <v>7310</v>
      </c>
      <c r="D11" s="32">
        <v>7060</v>
      </c>
      <c r="E11" s="32">
        <v>6248</v>
      </c>
      <c r="F11" s="37">
        <f t="shared" si="2"/>
        <v>12038</v>
      </c>
      <c r="G11" s="30">
        <v>6095</v>
      </c>
      <c r="H11" s="30">
        <v>5943</v>
      </c>
      <c r="I11" s="38">
        <v>-42</v>
      </c>
      <c r="J11" s="39">
        <v>-21</v>
      </c>
      <c r="L11" s="41"/>
      <c r="M11" s="40"/>
    </row>
    <row r="12" spans="1:13" s="3" customFormat="1" ht="28.5" customHeight="1">
      <c r="A12" s="7" t="s">
        <v>69</v>
      </c>
      <c r="B12" s="37">
        <f t="shared" si="1"/>
        <v>4631</v>
      </c>
      <c r="C12" s="32">
        <v>2385</v>
      </c>
      <c r="D12" s="32">
        <v>2246</v>
      </c>
      <c r="E12" s="32">
        <v>2144</v>
      </c>
      <c r="F12" s="37">
        <f t="shared" si="2"/>
        <v>4017</v>
      </c>
      <c r="G12" s="30">
        <v>2047</v>
      </c>
      <c r="H12" s="30">
        <v>1970</v>
      </c>
      <c r="I12" s="38">
        <v>4</v>
      </c>
      <c r="J12" s="39">
        <v>2</v>
      </c>
      <c r="L12" s="41"/>
      <c r="M12" s="40"/>
    </row>
    <row r="13" spans="1:13" s="3" customFormat="1" ht="28.5" customHeight="1">
      <c r="A13" s="7" t="s">
        <v>70</v>
      </c>
      <c r="B13" s="37">
        <f t="shared" si="1"/>
        <v>4087</v>
      </c>
      <c r="C13" s="32">
        <v>2116</v>
      </c>
      <c r="D13" s="32">
        <v>1971</v>
      </c>
      <c r="E13" s="32">
        <v>2051</v>
      </c>
      <c r="F13" s="37">
        <f t="shared" si="2"/>
        <v>3628</v>
      </c>
      <c r="G13" s="30">
        <v>1881</v>
      </c>
      <c r="H13" s="30">
        <v>1747</v>
      </c>
      <c r="I13" s="38">
        <v>-30</v>
      </c>
      <c r="J13" s="39">
        <v>-13</v>
      </c>
      <c r="L13" s="41"/>
      <c r="M13" s="40"/>
    </row>
    <row r="14" spans="1:13" s="3" customFormat="1" ht="28.5" customHeight="1">
      <c r="A14" s="7" t="s">
        <v>71</v>
      </c>
      <c r="B14" s="37">
        <f t="shared" si="1"/>
        <v>6226</v>
      </c>
      <c r="C14" s="32">
        <v>3290</v>
      </c>
      <c r="D14" s="32">
        <v>2936</v>
      </c>
      <c r="E14" s="32">
        <v>3363</v>
      </c>
      <c r="F14" s="37">
        <f t="shared" si="2"/>
        <v>5616</v>
      </c>
      <c r="G14" s="30">
        <v>2971</v>
      </c>
      <c r="H14" s="30">
        <v>2645</v>
      </c>
      <c r="I14" s="38">
        <v>-4</v>
      </c>
      <c r="J14" s="39">
        <v>-5</v>
      </c>
      <c r="L14" s="41"/>
      <c r="M14" s="40"/>
    </row>
    <row r="15" spans="1:13" s="3" customFormat="1" ht="28.5" customHeight="1">
      <c r="A15" s="7" t="s">
        <v>72</v>
      </c>
      <c r="B15" s="37">
        <f t="shared" si="1"/>
        <v>3363</v>
      </c>
      <c r="C15" s="32">
        <v>1735</v>
      </c>
      <c r="D15" s="32">
        <v>1628</v>
      </c>
      <c r="E15" s="32">
        <v>1734</v>
      </c>
      <c r="F15" s="37">
        <f t="shared" si="2"/>
        <v>3031</v>
      </c>
      <c r="G15" s="30">
        <v>1554</v>
      </c>
      <c r="H15" s="30">
        <v>1477</v>
      </c>
      <c r="I15" s="38">
        <v>-7</v>
      </c>
      <c r="J15" s="39">
        <v>-2</v>
      </c>
      <c r="L15" s="41"/>
      <c r="M15" s="40"/>
    </row>
    <row r="16" spans="1:13" s="3" customFormat="1" ht="28.5" customHeight="1">
      <c r="A16" s="7" t="s">
        <v>73</v>
      </c>
      <c r="B16" s="37">
        <f t="shared" si="1"/>
        <v>5116</v>
      </c>
      <c r="C16" s="32">
        <v>2535</v>
      </c>
      <c r="D16" s="32">
        <v>2581</v>
      </c>
      <c r="E16" s="32">
        <v>2289</v>
      </c>
      <c r="F16" s="37">
        <f t="shared" si="2"/>
        <v>4395</v>
      </c>
      <c r="G16" s="30">
        <v>2198</v>
      </c>
      <c r="H16" s="30">
        <v>2197</v>
      </c>
      <c r="I16" s="38">
        <v>-4</v>
      </c>
      <c r="J16" s="39">
        <v>-1</v>
      </c>
      <c r="L16" s="41"/>
      <c r="M16" s="40"/>
    </row>
    <row r="17" spans="1:13" s="3" customFormat="1" ht="28.5" customHeight="1">
      <c r="A17" s="7" t="s">
        <v>74</v>
      </c>
      <c r="B17" s="37">
        <f t="shared" si="1"/>
        <v>36127</v>
      </c>
      <c r="C17" s="32">
        <v>18627</v>
      </c>
      <c r="D17" s="32">
        <v>17500</v>
      </c>
      <c r="E17" s="32">
        <v>14652</v>
      </c>
      <c r="F17" s="37">
        <f t="shared" si="2"/>
        <v>27280</v>
      </c>
      <c r="G17" s="30">
        <v>14074</v>
      </c>
      <c r="H17" s="30">
        <v>13206</v>
      </c>
      <c r="I17" s="38">
        <v>97</v>
      </c>
      <c r="J17" s="39">
        <v>55</v>
      </c>
      <c r="L17" s="41"/>
      <c r="M17" s="40"/>
    </row>
    <row r="18" spans="1:13" s="3" customFormat="1" ht="28.5" customHeight="1">
      <c r="A18" s="7" t="s">
        <v>77</v>
      </c>
      <c r="B18" s="37">
        <f t="shared" si="1"/>
        <v>24306</v>
      </c>
      <c r="C18" s="32">
        <v>12824</v>
      </c>
      <c r="D18" s="32">
        <v>11482</v>
      </c>
      <c r="E18" s="32">
        <v>11017</v>
      </c>
      <c r="F18" s="37">
        <f t="shared" si="2"/>
        <v>18670</v>
      </c>
      <c r="G18" s="30">
        <v>9881</v>
      </c>
      <c r="H18" s="30">
        <v>8789</v>
      </c>
      <c r="I18" s="38">
        <v>76</v>
      </c>
      <c r="J18" s="39">
        <v>66</v>
      </c>
      <c r="L18" s="41"/>
      <c r="M18" s="40"/>
    </row>
    <row r="19" spans="1:13" s="3" customFormat="1" ht="28.5" customHeight="1">
      <c r="A19" s="7" t="s">
        <v>75</v>
      </c>
      <c r="B19" s="37">
        <f t="shared" ref="B19" si="3">SUM(C19:D19)</f>
        <v>4677</v>
      </c>
      <c r="C19" s="32">
        <v>2591</v>
      </c>
      <c r="D19" s="32">
        <v>2086</v>
      </c>
      <c r="E19" s="32">
        <v>2766</v>
      </c>
      <c r="F19" s="37">
        <f t="shared" si="2"/>
        <v>4367</v>
      </c>
      <c r="G19" s="30">
        <v>2434</v>
      </c>
      <c r="H19" s="30">
        <v>1933</v>
      </c>
      <c r="I19" s="38">
        <v>6</v>
      </c>
      <c r="J19" s="39">
        <v>3</v>
      </c>
      <c r="L19" s="41"/>
      <c r="M19" s="40"/>
    </row>
    <row r="20" spans="1:13" s="3" customFormat="1" ht="35.25" customHeight="1">
      <c r="C20" s="26"/>
      <c r="L20" s="40"/>
      <c r="M20" s="40"/>
    </row>
    <row r="21" spans="1:13" s="3" customFormat="1" ht="27" customHeight="1">
      <c r="L21" s="40"/>
      <c r="M21" s="40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3월</vt:lpstr>
      <vt:lpstr>'2017년 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2017-05-01T00:32:16Z</dcterms:modified>
</cp:coreProperties>
</file>