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/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2017년 1월" sheetId="61" r:id="rId6"/>
  </sheets>
  <definedNames>
    <definedName name="_xlnm.Print_Area" localSheetId="5">'2017년 1월'!$A$1:$J$33</definedName>
  </definedNames>
  <calcPr calcId="125725"/>
</workbook>
</file>

<file path=xl/calcChain.xml><?xml version="1.0" encoding="utf-8"?>
<calcChain xmlns="http://schemas.openxmlformats.org/spreadsheetml/2006/main">
  <c r="B9" i="61"/>
  <c r="F10"/>
  <c r="F11"/>
  <c r="F12"/>
  <c r="F13"/>
  <c r="F14"/>
  <c r="F15"/>
  <c r="F16"/>
  <c r="F17"/>
  <c r="F18"/>
  <c r="F19"/>
  <c r="F9"/>
  <c r="B10"/>
  <c r="B11"/>
  <c r="B12"/>
  <c r="B13"/>
  <c r="B14"/>
  <c r="B15"/>
  <c r="B16"/>
  <c r="B17"/>
  <c r="B18"/>
  <c r="B19"/>
  <c r="D8"/>
  <c r="C8"/>
  <c r="B8" l="1"/>
  <c r="C8" i="49"/>
  <c r="D8"/>
  <c r="B8"/>
  <c r="E8"/>
  <c r="G8"/>
  <c r="H8"/>
  <c r="B9"/>
  <c r="I9"/>
  <c r="I8" s="1"/>
  <c r="F9"/>
  <c r="J9"/>
  <c r="J8"/>
  <c r="B10"/>
  <c r="F10"/>
  <c r="I10"/>
  <c r="J10"/>
  <c r="B11"/>
  <c r="F11"/>
  <c r="I11"/>
  <c r="J11"/>
  <c r="B12"/>
  <c r="F12"/>
  <c r="I12"/>
  <c r="J12"/>
  <c r="B13"/>
  <c r="F13"/>
  <c r="I13"/>
  <c r="J13"/>
  <c r="B14"/>
  <c r="F14"/>
  <c r="I14"/>
  <c r="J14"/>
  <c r="B15"/>
  <c r="F15"/>
  <c r="I15"/>
  <c r="J15"/>
  <c r="B16"/>
  <c r="F16"/>
  <c r="I16"/>
  <c r="J16"/>
  <c r="B17"/>
  <c r="F17"/>
  <c r="I17"/>
  <c r="J17"/>
  <c r="B18"/>
  <c r="F18"/>
  <c r="I18"/>
  <c r="J18"/>
  <c r="B19"/>
  <c r="F19"/>
  <c r="I19"/>
  <c r="J19"/>
  <c r="B20"/>
  <c r="F20"/>
  <c r="I20"/>
  <c r="J20"/>
  <c r="C21"/>
  <c r="C8" i="50"/>
  <c r="D8"/>
  <c r="B8"/>
  <c r="E8"/>
  <c r="G8"/>
  <c r="H8"/>
  <c r="F8"/>
  <c r="B9"/>
  <c r="I9" s="1"/>
  <c r="I20"/>
  <c r="F9"/>
  <c r="J9"/>
  <c r="J10"/>
  <c r="J11"/>
  <c r="J12"/>
  <c r="J13"/>
  <c r="J14"/>
  <c r="J15"/>
  <c r="J16"/>
  <c r="J17"/>
  <c r="J18"/>
  <c r="J19"/>
  <c r="J20"/>
  <c r="B10"/>
  <c r="F10"/>
  <c r="B11"/>
  <c r="F11"/>
  <c r="B12"/>
  <c r="F12"/>
  <c r="B13"/>
  <c r="F13"/>
  <c r="B14"/>
  <c r="F14"/>
  <c r="B15"/>
  <c r="F15"/>
  <c r="B16"/>
  <c r="I16" i="51" s="1"/>
  <c r="F16" i="50"/>
  <c r="B17"/>
  <c r="F17"/>
  <c r="B18"/>
  <c r="F18"/>
  <c r="B19"/>
  <c r="F19"/>
  <c r="B20"/>
  <c r="F20"/>
  <c r="C21"/>
  <c r="C8" i="51"/>
  <c r="D8"/>
  <c r="E8"/>
  <c r="G8"/>
  <c r="H8"/>
  <c r="F8" s="1"/>
  <c r="B9"/>
  <c r="I9" s="1"/>
  <c r="F9"/>
  <c r="J9"/>
  <c r="J10"/>
  <c r="J11"/>
  <c r="J12"/>
  <c r="J13"/>
  <c r="J14"/>
  <c r="J15"/>
  <c r="J16"/>
  <c r="J17"/>
  <c r="J18"/>
  <c r="J19"/>
  <c r="J20"/>
  <c r="B10"/>
  <c r="I10" s="1"/>
  <c r="F10"/>
  <c r="B11"/>
  <c r="I11" s="1"/>
  <c r="F11"/>
  <c r="B12"/>
  <c r="I12"/>
  <c r="F12"/>
  <c r="B13"/>
  <c r="I13"/>
  <c r="F13"/>
  <c r="B14"/>
  <c r="I14" s="1"/>
  <c r="F14"/>
  <c r="B15"/>
  <c r="I15" s="1"/>
  <c r="F15"/>
  <c r="B16"/>
  <c r="F16"/>
  <c r="B17"/>
  <c r="I17" s="1"/>
  <c r="F17"/>
  <c r="B18"/>
  <c r="I18" s="1"/>
  <c r="F18"/>
  <c r="B19"/>
  <c r="I19" s="1"/>
  <c r="F19"/>
  <c r="B20"/>
  <c r="I20" s="1"/>
  <c r="F20"/>
  <c r="F15" i="52"/>
  <c r="E8" i="61"/>
  <c r="G8"/>
  <c r="H8"/>
  <c r="I8"/>
  <c r="J8"/>
  <c r="B8" i="51"/>
  <c r="J8" l="1"/>
  <c r="I8" i="50"/>
  <c r="I8" i="51"/>
  <c r="J8" i="50"/>
  <c r="F8" i="61"/>
</calcChain>
</file>

<file path=xl/sharedStrings.xml><?xml version="1.0" encoding="utf-8"?>
<sst xmlns="http://schemas.openxmlformats.org/spreadsheetml/2006/main" count="173" uniqueCount="79">
  <si>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</si>
  <si>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</si>
  <si>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</si>
  <si>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</si>
  <si>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</si>
  <si>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</si>
  <si>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</si>
  <si>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</si>
  <si>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</si>
  <si>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</si>
  <si>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</si>
  <si>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</si>
  <si>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</si>
  <si>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</si>
  <si>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</si>
  <si>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</si>
  <si>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</si>
  <si>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</si>
  <si>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</si>
  <si>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</si>
  <si>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</si>
  <si>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</si>
  <si>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</si>
  <si>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</si>
  <si>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</si>
  <si>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2005년 12월말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</si>
  <si>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</si>
  <si>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</si>
  <si>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</si>
  <si>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</si>
  <si>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</si>
  <si>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</si>
  <si>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</si>
  <si>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</si>
  <si>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</si>
  <si>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</si>
  <si>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</si>
  <si>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</si>
  <si>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</si>
  <si>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</si>
  <si>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</si>
  <si>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</si>
  <si>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1월말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</si>
  <si>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</si>
  <si>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</si>
  <si>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</si>
  <si>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</si>
  <si>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</si>
  <si>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</si>
  <si>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</si>
  <si>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</si>
  <si>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</si>
  <si>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</si>
  <si>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</si>
  <si>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</si>
  <si>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</si>
  <si>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</si>
  <si>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</si>
  <si>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</si>
  <si>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2월말 현재</t>
    <phoneticPr fontId="1" type="noConversion"/>
  </si>
  <si>
    <t>동  명</t>
    <phoneticPr fontId="1" type="noConversion"/>
  </si>
  <si>
    <t>동  명</t>
    <phoneticPr fontId="1" type="noConversion"/>
  </si>
  <si>
    <t>2006년 3월말 현재</t>
    <phoneticPr fontId="1" type="noConversion"/>
  </si>
  <si>
    <t>2006년 4월말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</si>
  <si>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</si>
  <si>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</si>
  <si>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동  명</t>
    <phoneticPr fontId="1" type="noConversion"/>
  </si>
  <si>
    <t>증감현황(전월대비)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</si>
  <si>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</si>
  <si>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</si>
  <si>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</si>
  <si>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</si>
  <si>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</si>
  <si>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</si>
  <si>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</si>
  <si>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용유동</t>
    <phoneticPr fontId="1" type="noConversion"/>
  </si>
  <si>
    <t>19세 이상</t>
    <phoneticPr fontId="1" type="noConversion"/>
  </si>
  <si>
    <t>운서동</t>
    <phoneticPr fontId="1" type="noConversion"/>
  </si>
  <si>
    <t>2017년 1월말 현재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</si>
</sst>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#,##0_ ;[Red]\-#,##0\ "/>
    <numFmt numFmtId="178" formatCode="#,##0\ "/>
  </numFmts>
  <fonts count="10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12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4" fillId="0" borderId="6" xfId="0" applyFont="1" applyBorder="1" applyAlignment="1">
      <alignment horizontal="center" vertical="center"/>
    </xf>
    <xf numFmtId="176" fontId="4" fillId="3" borderId="7" xfId="0" applyNumberFormat="1" applyFont="1" applyFill="1" applyBorder="1" applyAlignment="1">
      <alignment horizontal="right" vertical="center"/>
    </xf>
    <xf numFmtId="176" fontId="4" fillId="4" borderId="7" xfId="0" applyNumberFormat="1" applyFont="1" applyFill="1" applyBorder="1" applyAlignment="1">
      <alignment horizontal="right" vertical="center"/>
    </xf>
    <xf numFmtId="177" fontId="4" fillId="3" borderId="7" xfId="0" applyNumberFormat="1" applyFont="1" applyFill="1" applyBorder="1" applyAlignment="1">
      <alignment horizontal="right" vertical="center"/>
    </xf>
    <xf numFmtId="177" fontId="4" fillId="3" borderId="8" xfId="0" applyNumberFormat="1" applyFont="1" applyFill="1" applyBorder="1" applyAlignment="1">
      <alignment horizontal="right"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4" borderId="9" xfId="0" applyNumberFormat="1" applyFont="1" applyFill="1" applyBorder="1" applyAlignment="1">
      <alignment horizontal="right" vertical="center"/>
    </xf>
    <xf numFmtId="176" fontId="4" fillId="4" borderId="10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3" borderId="9" xfId="0" applyNumberFormat="1" applyFont="1" applyFill="1" applyBorder="1" applyAlignment="1">
      <alignment horizontal="right" vertical="center"/>
    </xf>
    <xf numFmtId="177" fontId="4" fillId="3" borderId="11" xfId="0" applyNumberFormat="1" applyFont="1" applyFill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76" fontId="8" fillId="3" borderId="8" xfId="0" applyNumberFormat="1" applyFont="1" applyFill="1" applyBorder="1" applyAlignment="1">
      <alignment horizontal="right" vertical="center"/>
    </xf>
    <xf numFmtId="178" fontId="6" fillId="0" borderId="10" xfId="0" applyNumberFormat="1" applyFont="1" applyBorder="1" applyAlignment="1">
      <alignment horizontal="right" vertical="center"/>
    </xf>
    <xf numFmtId="0" fontId="4" fillId="5" borderId="1" xfId="0" applyFont="1" applyFill="1" applyBorder="1" applyAlignment="1">
      <alignment horizontal="center" vertical="center"/>
    </xf>
    <xf numFmtId="178" fontId="9" fillId="0" borderId="10" xfId="0" applyNumberFormat="1" applyFont="1" applyBorder="1" applyAlignment="1">
      <alignment vertical="center"/>
    </xf>
    <xf numFmtId="0" fontId="6" fillId="0" borderId="16" xfId="0" applyFont="1" applyBorder="1" applyAlignment="1">
      <alignment horizontal="distributed" vertical="center"/>
    </xf>
    <xf numFmtId="176" fontId="4" fillId="3" borderId="17" xfId="0" applyNumberFormat="1" applyFont="1" applyFill="1" applyBorder="1" applyAlignment="1">
      <alignment horizontal="right" vertical="center"/>
    </xf>
    <xf numFmtId="178" fontId="9" fillId="0" borderId="18" xfId="0" applyNumberFormat="1" applyFont="1" applyBorder="1" applyAlignment="1">
      <alignment vertical="center"/>
    </xf>
    <xf numFmtId="178" fontId="6" fillId="0" borderId="17" xfId="0" applyNumberFormat="1" applyFont="1" applyBorder="1" applyAlignment="1">
      <alignment horizontal="right" vertical="center"/>
    </xf>
    <xf numFmtId="177" fontId="4" fillId="3" borderId="17" xfId="0" applyNumberFormat="1" applyFont="1" applyFill="1" applyBorder="1" applyAlignment="1">
      <alignment horizontal="right" vertical="center"/>
    </xf>
    <xf numFmtId="177" fontId="4" fillId="3" borderId="19" xfId="0" applyNumberFormat="1" applyFont="1" applyFill="1" applyBorder="1" applyAlignment="1">
      <alignment horizontal="right" vertical="center"/>
    </xf>
    <xf numFmtId="176" fontId="4" fillId="3" borderId="10" xfId="0" applyNumberFormat="1" applyFont="1" applyFill="1" applyBorder="1" applyAlignment="1">
      <alignment horizontal="right" vertical="center"/>
    </xf>
    <xf numFmtId="177" fontId="4" fillId="3" borderId="10" xfId="0" applyNumberFormat="1" applyFont="1" applyFill="1" applyBorder="1" applyAlignment="1">
      <alignment horizontal="right" vertical="center"/>
    </xf>
    <xf numFmtId="177" fontId="4" fillId="3" borderId="20" xfId="0" applyNumberFormat="1" applyFont="1" applyFill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178" fontId="9" fillId="0" borderId="0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38"/>
          <c:y val="0.13541701104993639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782E-4"/>
                  <c:y val="-0.192147793019445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18658453290895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75739824431867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35E-3"/>
                  <c:y val="-0.1780326936170429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607E-3"/>
                  <c:y val="-0.1998780449780317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296E-4"/>
                  <c:y val="-0.15205954522076459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875E-4"/>
                  <c:y val="-0.2023755512343346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232E-4"/>
                  <c:y val="-0.24436103079812677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46E-4"/>
                  <c:y val="-0.1144355014548284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65730048"/>
        <c:axId val="65731584"/>
      </c:barChart>
      <c:catAx>
        <c:axId val="6573004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5731584"/>
        <c:crossesAt val="0"/>
        <c:auto val="1"/>
        <c:lblAlgn val="ctr"/>
        <c:lblOffset val="100"/>
        <c:tickLblSkip val="1"/>
        <c:tickMarkSkip val="1"/>
      </c:catAx>
      <c:valAx>
        <c:axId val="6573158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573004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677" r="0.75000000000000677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38"/>
          <c:y val="0.13541701104993639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782E-4"/>
                  <c:y val="-0.191862906755228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32951757716116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14375497162239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35E-3"/>
                  <c:y val="-0.1780108213510762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607E-3"/>
                  <c:y val="-0.200316583910665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296E-4"/>
                  <c:y val="-0.15221292448585644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875E-4"/>
                  <c:y val="-0.20255080276539394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232E-4"/>
                  <c:y val="-0.24433915853215957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6584274795010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46E-4"/>
                  <c:y val="-0.1143258667216701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68263296"/>
        <c:axId val="68265088"/>
      </c:barChart>
      <c:catAx>
        <c:axId val="6826329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8265088"/>
        <c:crossesAt val="0"/>
        <c:auto val="1"/>
        <c:lblAlgn val="ctr"/>
        <c:lblOffset val="100"/>
        <c:tickLblSkip val="1"/>
        <c:tickMarkSkip val="1"/>
      </c:catAx>
      <c:valAx>
        <c:axId val="68265088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826329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677" r="0.75000000000000677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38"/>
          <c:y val="0.13541701104993639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782E-4"/>
                  <c:y val="-0.1924985694848874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882536184662896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231517438812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35E-3"/>
                  <c:y val="-0.17805456588300966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607E-3"/>
                  <c:y val="-0.2001850769115396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296E-4"/>
                  <c:y val="-0.15017852372486837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875E-4"/>
                  <c:y val="-0.203164593229085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232E-4"/>
                  <c:y val="-0.2447995697307574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61576423524718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46E-4"/>
                  <c:y val="-0.1145232639220202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68208128"/>
        <c:axId val="68209664"/>
      </c:barChart>
      <c:catAx>
        <c:axId val="6820812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8209664"/>
        <c:crossesAt val="0"/>
        <c:auto val="1"/>
        <c:lblAlgn val="ctr"/>
        <c:lblOffset val="100"/>
        <c:tickLblSkip val="1"/>
        <c:tickMarkSkip val="1"/>
      </c:catAx>
      <c:valAx>
        <c:axId val="6820966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820812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677" r="0.75000000000000677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38"/>
          <c:y val="0.13541701104993639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782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606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35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607E-3"/>
                  <c:y val="-0.19970279344697489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296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875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232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408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46E-4"/>
                  <c:y val="-0.11500527398326427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68398464"/>
        <c:axId val="68400256"/>
      </c:barChart>
      <c:catAx>
        <c:axId val="6839846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8400256"/>
        <c:crossesAt val="0"/>
        <c:auto val="1"/>
        <c:lblAlgn val="ctr"/>
        <c:lblOffset val="100"/>
        <c:tickLblSkip val="1"/>
        <c:tickMarkSkip val="1"/>
      </c:catAx>
      <c:valAx>
        <c:axId val="68400256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839846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677" r="0.75000000000000677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38"/>
          <c:y val="0.13541701104993639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782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606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35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607E-3"/>
                  <c:y val="-0.19970279344697489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296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875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232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408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46E-4"/>
                  <c:y val="-0.11500527398326427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68478080"/>
        <c:axId val="68479616"/>
      </c:barChart>
      <c:catAx>
        <c:axId val="6847808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8479616"/>
        <c:crossesAt val="0"/>
        <c:auto val="1"/>
        <c:lblAlgn val="ctr"/>
        <c:lblOffset val="100"/>
        <c:tickLblSkip val="1"/>
        <c:tickMarkSkip val="1"/>
      </c:catAx>
      <c:valAx>
        <c:axId val="68479616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847808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2473"/>
          <c:h val="0.80989802055993065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677" r="0.75000000000000677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081215039297874"/>
          <c:y val="7.5521025393232716E-2"/>
          <c:w val="0.72041804149260058"/>
          <c:h val="0.8489604923515210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0572757050604119E-3"/>
                  <c:y val="-0.14587379702537184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1.3978562668185491E-3"/>
                  <c:y val="-0.16397692475940506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1.621691662824581E-3"/>
                  <c:y val="-0.27841890857392831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8.1783692078674065E-4"/>
                  <c:y val="-0.1169397965879265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3.1139276361981812E-3"/>
                  <c:y val="-0.11116770559930005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4.8780928790330734E-3"/>
                  <c:y val="-0.14200459317585301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5.2770671174714209E-4"/>
                  <c:y val="-8.5918361767279711E-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1.977875612850346E-3"/>
                  <c:y val="-0.12186515748031541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1.1078465938026403E-3"/>
                  <c:y val="-0.2164728237095363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4.441266744370319E-3"/>
                  <c:y val="-0.4157164046765915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5.1202497506411242E-3"/>
                  <c:y val="-0.41374699256342956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2.7656990637364496E-3"/>
                  <c:y val="-0.10425333552056"/>
                </c:manualLayout>
              </c:layout>
              <c:dLblPos val="ctr"/>
              <c:showVal val="1"/>
            </c:dLbl>
            <c:dLbl>
              <c:idx val="12"/>
              <c:layout>
                <c:manualLayout>
                  <c:x val="1.122579199237602E-16"/>
                  <c:y val="-5.2889873140857392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'2017년 1월'!$A$9:$A$19</c:f>
              <c:strCache>
                <c:ptCount val="11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운서동</c:v>
                </c:pt>
                <c:pt idx="10">
                  <c:v>용유동</c:v>
                </c:pt>
              </c:strCache>
            </c:strRef>
          </c:cat>
          <c:val>
            <c:numRef>
              <c:f>'2017년 1월'!$B$9:$B$19</c:f>
              <c:numCache>
                <c:formatCode>#,##0_ </c:formatCode>
                <c:ptCount val="11"/>
                <c:pt idx="0">
                  <c:v>5721</c:v>
                </c:pt>
                <c:pt idx="1">
                  <c:v>7302</c:v>
                </c:pt>
                <c:pt idx="2">
                  <c:v>14509</c:v>
                </c:pt>
                <c:pt idx="3">
                  <c:v>4640</c:v>
                </c:pt>
                <c:pt idx="4">
                  <c:v>4120</c:v>
                </c:pt>
                <c:pt idx="5">
                  <c:v>6239</c:v>
                </c:pt>
                <c:pt idx="6">
                  <c:v>3375</c:v>
                </c:pt>
                <c:pt idx="7">
                  <c:v>5136</c:v>
                </c:pt>
                <c:pt idx="8">
                  <c:v>35735</c:v>
                </c:pt>
                <c:pt idx="9">
                  <c:v>23956</c:v>
                </c:pt>
                <c:pt idx="10">
                  <c:v>4686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100"/>
        <c:axId val="75340800"/>
        <c:axId val="75367168"/>
      </c:barChart>
      <c:catAx>
        <c:axId val="7534080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5367168"/>
        <c:crossesAt val="0"/>
        <c:auto val="1"/>
        <c:lblAlgn val="ctr"/>
        <c:lblOffset val="100"/>
        <c:tickLblSkip val="1"/>
        <c:tickMarkSkip val="1"/>
      </c:catAx>
      <c:valAx>
        <c:axId val="75367168"/>
        <c:scaling>
          <c:orientation val="minMax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534080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4213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677" r="0.75000000000000677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19</xdr:row>
      <xdr:rowOff>228600</xdr:rowOff>
    </xdr:from>
    <xdr:to>
      <xdr:col>9</xdr:col>
      <xdr:colOff>695325</xdr:colOff>
      <xdr:row>31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4"/>
  <dimension ref="A1:K97"/>
  <sheetViews>
    <sheetView zoomScaleNormal="100" workbookViewId="0">
      <selection activeCell="I9" sqref="I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8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25</v>
      </c>
      <c r="B5" s="46"/>
      <c r="I5" s="47" t="s">
        <v>9</v>
      </c>
      <c r="J5" s="47"/>
    </row>
    <row r="6" spans="1:11" s="3" customFormat="1" ht="23.25" customHeight="1">
      <c r="A6" s="48" t="s">
        <v>10</v>
      </c>
      <c r="B6" s="50" t="s">
        <v>1</v>
      </c>
      <c r="C6" s="50"/>
      <c r="D6" s="50"/>
      <c r="E6" s="50" t="s">
        <v>2</v>
      </c>
      <c r="F6" s="50" t="s">
        <v>11</v>
      </c>
      <c r="G6" s="50"/>
      <c r="H6" s="50"/>
      <c r="I6" s="52" t="s">
        <v>12</v>
      </c>
      <c r="J6" s="53"/>
    </row>
    <row r="7" spans="1:11" s="3" customFormat="1" ht="23.25" customHeight="1" thickBot="1">
      <c r="A7" s="49"/>
      <c r="B7" s="4" t="s">
        <v>0</v>
      </c>
      <c r="C7" s="4" t="s">
        <v>3</v>
      </c>
      <c r="D7" s="4" t="s">
        <v>4</v>
      </c>
      <c r="E7" s="51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5"/>
  <dimension ref="A1:K97"/>
  <sheetViews>
    <sheetView zoomScaleNormal="100" workbookViewId="0">
      <selection activeCell="D15" sqref="D1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26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42</v>
      </c>
      <c r="B5" s="46"/>
      <c r="I5" s="47" t="s">
        <v>27</v>
      </c>
      <c r="J5" s="47"/>
    </row>
    <row r="6" spans="1:11" s="3" customFormat="1" ht="23.25" customHeight="1">
      <c r="A6" s="48" t="s">
        <v>28</v>
      </c>
      <c r="B6" s="50" t="s">
        <v>1</v>
      </c>
      <c r="C6" s="50"/>
      <c r="D6" s="50"/>
      <c r="E6" s="50" t="s">
        <v>2</v>
      </c>
      <c r="F6" s="50" t="s">
        <v>7</v>
      </c>
      <c r="G6" s="50"/>
      <c r="H6" s="50"/>
      <c r="I6" s="52" t="s">
        <v>29</v>
      </c>
      <c r="J6" s="53"/>
    </row>
    <row r="7" spans="1:11" s="3" customFormat="1" ht="23.25" customHeight="1" thickBot="1">
      <c r="A7" s="49"/>
      <c r="B7" s="4" t="s">
        <v>0</v>
      </c>
      <c r="C7" s="4" t="s">
        <v>3</v>
      </c>
      <c r="D7" s="4" t="s">
        <v>4</v>
      </c>
      <c r="E7" s="51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6"/>
  <dimension ref="A1:K97"/>
  <sheetViews>
    <sheetView topLeftCell="A4" zoomScaleNormal="100" workbookViewId="0">
      <selection activeCell="F9" sqref="F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43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59</v>
      </c>
      <c r="B5" s="46"/>
      <c r="I5" s="47" t="s">
        <v>44</v>
      </c>
      <c r="J5" s="47"/>
    </row>
    <row r="6" spans="1:11" s="3" customFormat="1" ht="23.25" customHeight="1">
      <c r="A6" s="54" t="s">
        <v>60</v>
      </c>
      <c r="B6" s="56" t="s">
        <v>1</v>
      </c>
      <c r="C6" s="56"/>
      <c r="D6" s="56"/>
      <c r="E6" s="56" t="s">
        <v>2</v>
      </c>
      <c r="F6" s="56" t="s">
        <v>45</v>
      </c>
      <c r="G6" s="56"/>
      <c r="H6" s="56"/>
      <c r="I6" s="58" t="s">
        <v>46</v>
      </c>
      <c r="J6" s="59"/>
    </row>
    <row r="7" spans="1:11" s="3" customFormat="1" ht="23.25" customHeight="1" thickBot="1">
      <c r="A7" s="55"/>
      <c r="B7" s="27" t="s">
        <v>0</v>
      </c>
      <c r="C7" s="27" t="s">
        <v>3</v>
      </c>
      <c r="D7" s="27" t="s">
        <v>4</v>
      </c>
      <c r="E7" s="57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K97"/>
  <sheetViews>
    <sheetView topLeftCell="A7" zoomScaleNormal="100" workbookViewId="0">
      <selection sqref="A1:IV65536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43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62</v>
      </c>
      <c r="B5" s="46"/>
      <c r="I5" s="47" t="s">
        <v>44</v>
      </c>
      <c r="J5" s="47"/>
    </row>
    <row r="6" spans="1:11" s="3" customFormat="1" ht="23.25" customHeight="1">
      <c r="A6" s="54" t="s">
        <v>61</v>
      </c>
      <c r="B6" s="56" t="s">
        <v>1</v>
      </c>
      <c r="C6" s="56"/>
      <c r="D6" s="56"/>
      <c r="E6" s="56" t="s">
        <v>2</v>
      </c>
      <c r="F6" s="56" t="s">
        <v>45</v>
      </c>
      <c r="G6" s="56"/>
      <c r="H6" s="56"/>
      <c r="I6" s="58" t="s">
        <v>46</v>
      </c>
      <c r="J6" s="59"/>
    </row>
    <row r="7" spans="1:11" s="3" customFormat="1" ht="23.25" customHeight="1" thickBot="1">
      <c r="A7" s="55"/>
      <c r="B7" s="27" t="s">
        <v>0</v>
      </c>
      <c r="C7" s="27" t="s">
        <v>3</v>
      </c>
      <c r="D7" s="27" t="s">
        <v>4</v>
      </c>
      <c r="E7" s="57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0"/>
  <dimension ref="A1:K97"/>
  <sheetViews>
    <sheetView workbookViewId="0">
      <selection activeCell="G5" sqref="G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43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63</v>
      </c>
      <c r="B5" s="46"/>
      <c r="I5" s="47" t="s">
        <v>44</v>
      </c>
      <c r="J5" s="47"/>
    </row>
    <row r="6" spans="1:11" s="3" customFormat="1" ht="23.25" customHeight="1">
      <c r="A6" s="54" t="s">
        <v>61</v>
      </c>
      <c r="B6" s="56" t="s">
        <v>1</v>
      </c>
      <c r="C6" s="56"/>
      <c r="D6" s="56"/>
      <c r="E6" s="56" t="s">
        <v>2</v>
      </c>
      <c r="F6" s="56" t="s">
        <v>45</v>
      </c>
      <c r="G6" s="56"/>
      <c r="H6" s="56"/>
      <c r="I6" s="58" t="s">
        <v>46</v>
      </c>
      <c r="J6" s="59"/>
    </row>
    <row r="7" spans="1:11" s="3" customFormat="1" ht="23.25" customHeight="1" thickBot="1">
      <c r="A7" s="55"/>
      <c r="B7" s="27" t="s">
        <v>0</v>
      </c>
      <c r="C7" s="27" t="s">
        <v>3</v>
      </c>
      <c r="D7" s="27" t="s">
        <v>4</v>
      </c>
      <c r="E7" s="57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0"/>
  <dimension ref="A1:M96"/>
  <sheetViews>
    <sheetView tabSelected="1" workbookViewId="0">
      <selection sqref="A1:J1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10" width="8.44140625" customWidth="1"/>
    <col min="11" max="11" width="7.33203125" customWidth="1"/>
  </cols>
  <sheetData>
    <row r="1" spans="1:13" s="1" customFormat="1" ht="39.75" customHeight="1">
      <c r="A1" s="44" t="s">
        <v>64</v>
      </c>
      <c r="B1" s="45"/>
      <c r="C1" s="45"/>
      <c r="D1" s="45"/>
      <c r="E1" s="45"/>
      <c r="F1" s="45"/>
      <c r="G1" s="45"/>
      <c r="H1" s="45"/>
      <c r="I1" s="45"/>
      <c r="J1" s="45"/>
    </row>
    <row r="2" spans="1:13" s="1" customFormat="1" ht="11.25" customHeight="1"/>
    <row r="3" spans="1:13" s="1" customFormat="1" ht="8.25" customHeight="1"/>
    <row r="4" spans="1:13" s="1" customFormat="1" ht="9.75" customHeight="1">
      <c r="K4" s="2"/>
    </row>
    <row r="5" spans="1:13" s="1" customFormat="1" ht="33.75" customHeight="1" thickBot="1">
      <c r="A5" s="46" t="s">
        <v>78</v>
      </c>
      <c r="B5" s="46"/>
      <c r="I5" s="47" t="s">
        <v>65</v>
      </c>
      <c r="J5" s="47"/>
    </row>
    <row r="6" spans="1:13" s="3" customFormat="1" ht="23.25" customHeight="1">
      <c r="A6" s="54" t="s">
        <v>66</v>
      </c>
      <c r="B6" s="56" t="s">
        <v>1</v>
      </c>
      <c r="C6" s="56"/>
      <c r="D6" s="56"/>
      <c r="E6" s="56" t="s">
        <v>2</v>
      </c>
      <c r="F6" s="56" t="s">
        <v>76</v>
      </c>
      <c r="G6" s="56"/>
      <c r="H6" s="56"/>
      <c r="I6" s="58" t="s">
        <v>67</v>
      </c>
      <c r="J6" s="59"/>
    </row>
    <row r="7" spans="1:13" s="3" customFormat="1" ht="23.25" customHeight="1" thickBot="1">
      <c r="A7" s="55"/>
      <c r="B7" s="31" t="s">
        <v>0</v>
      </c>
      <c r="C7" s="31" t="s">
        <v>3</v>
      </c>
      <c r="D7" s="31" t="s">
        <v>4</v>
      </c>
      <c r="E7" s="57"/>
      <c r="F7" s="31" t="s">
        <v>0</v>
      </c>
      <c r="G7" s="31" t="s">
        <v>3</v>
      </c>
      <c r="H7" s="31" t="s">
        <v>4</v>
      </c>
      <c r="I7" s="31" t="s">
        <v>5</v>
      </c>
      <c r="J7" s="28" t="s">
        <v>6</v>
      </c>
      <c r="L7" s="42"/>
      <c r="M7" s="42"/>
    </row>
    <row r="8" spans="1:13" s="3" customFormat="1" ht="35.25" customHeight="1" thickBot="1">
      <c r="A8" s="11" t="s">
        <v>0</v>
      </c>
      <c r="B8" s="12">
        <f t="shared" ref="B8:J8" si="0">SUM(B9:B19)</f>
        <v>115419</v>
      </c>
      <c r="C8" s="12">
        <f t="shared" si="0"/>
        <v>59935</v>
      </c>
      <c r="D8" s="12">
        <f t="shared" si="0"/>
        <v>55484</v>
      </c>
      <c r="E8" s="12">
        <f t="shared" si="0"/>
        <v>52327</v>
      </c>
      <c r="F8" s="12">
        <f t="shared" si="0"/>
        <v>93889</v>
      </c>
      <c r="G8" s="12">
        <f t="shared" si="0"/>
        <v>48810</v>
      </c>
      <c r="H8" s="12">
        <f t="shared" si="0"/>
        <v>45079</v>
      </c>
      <c r="I8" s="14">
        <f t="shared" si="0"/>
        <v>170</v>
      </c>
      <c r="J8" s="29">
        <f t="shared" si="0"/>
        <v>109</v>
      </c>
      <c r="L8" s="42"/>
      <c r="M8" s="42"/>
    </row>
    <row r="9" spans="1:13" s="3" customFormat="1" ht="28.5" customHeight="1">
      <c r="A9" s="33" t="s">
        <v>13</v>
      </c>
      <c r="B9" s="34">
        <f>SUM(C9:D9)</f>
        <v>5721</v>
      </c>
      <c r="C9" s="35">
        <v>2867</v>
      </c>
      <c r="D9" s="35">
        <v>2854</v>
      </c>
      <c r="E9" s="35">
        <v>2897</v>
      </c>
      <c r="F9" s="34">
        <f>SUM(G9:H9)</f>
        <v>5020</v>
      </c>
      <c r="G9" s="36">
        <v>2508</v>
      </c>
      <c r="H9" s="36">
        <v>2512</v>
      </c>
      <c r="I9" s="37">
        <v>6</v>
      </c>
      <c r="J9" s="38">
        <v>1</v>
      </c>
      <c r="L9" s="43"/>
      <c r="M9" s="42"/>
    </row>
    <row r="10" spans="1:13" s="3" customFormat="1" ht="28.5" customHeight="1">
      <c r="A10" s="7" t="s">
        <v>14</v>
      </c>
      <c r="B10" s="39">
        <f t="shared" ref="B10:B19" si="1">SUM(C10:D10)</f>
        <v>7302</v>
      </c>
      <c r="C10" s="32">
        <v>3916</v>
      </c>
      <c r="D10" s="32">
        <v>3386</v>
      </c>
      <c r="E10" s="32">
        <v>3618</v>
      </c>
      <c r="F10" s="39">
        <f t="shared" ref="F10:F19" si="2">SUM(G10:H10)</f>
        <v>6445</v>
      </c>
      <c r="G10" s="30">
        <v>3494</v>
      </c>
      <c r="H10" s="30">
        <v>2951</v>
      </c>
      <c r="I10" s="40">
        <v>-20</v>
      </c>
      <c r="J10" s="41">
        <v>-6</v>
      </c>
      <c r="L10" s="43"/>
      <c r="M10" s="42"/>
    </row>
    <row r="11" spans="1:13" s="3" customFormat="1" ht="28.5" customHeight="1">
      <c r="A11" s="7" t="s">
        <v>68</v>
      </c>
      <c r="B11" s="39">
        <f t="shared" si="1"/>
        <v>14509</v>
      </c>
      <c r="C11" s="32">
        <v>7385</v>
      </c>
      <c r="D11" s="32">
        <v>7124</v>
      </c>
      <c r="E11" s="32">
        <v>6289</v>
      </c>
      <c r="F11" s="39">
        <f t="shared" si="2"/>
        <v>12156</v>
      </c>
      <c r="G11" s="30">
        <v>6163</v>
      </c>
      <c r="H11" s="30">
        <v>5993</v>
      </c>
      <c r="I11" s="40">
        <v>-29</v>
      </c>
      <c r="J11" s="41">
        <v>-15</v>
      </c>
      <c r="L11" s="43"/>
      <c r="M11" s="42"/>
    </row>
    <row r="12" spans="1:13" s="3" customFormat="1" ht="28.5" customHeight="1">
      <c r="A12" s="7" t="s">
        <v>69</v>
      </c>
      <c r="B12" s="39">
        <f t="shared" si="1"/>
        <v>4640</v>
      </c>
      <c r="C12" s="32">
        <v>2390</v>
      </c>
      <c r="D12" s="32">
        <v>2250</v>
      </c>
      <c r="E12" s="32">
        <v>2135</v>
      </c>
      <c r="F12" s="39">
        <f t="shared" si="2"/>
        <v>4005</v>
      </c>
      <c r="G12" s="30">
        <v>2041</v>
      </c>
      <c r="H12" s="30">
        <v>1964</v>
      </c>
      <c r="I12" s="40">
        <v>-14</v>
      </c>
      <c r="J12" s="41">
        <v>2</v>
      </c>
      <c r="L12" s="43"/>
      <c r="M12" s="42"/>
    </row>
    <row r="13" spans="1:13" s="3" customFormat="1" ht="28.5" customHeight="1">
      <c r="A13" s="7" t="s">
        <v>70</v>
      </c>
      <c r="B13" s="39">
        <f t="shared" si="1"/>
        <v>4120</v>
      </c>
      <c r="C13" s="32">
        <v>2131</v>
      </c>
      <c r="D13" s="32">
        <v>1989</v>
      </c>
      <c r="E13" s="32">
        <v>2047</v>
      </c>
      <c r="F13" s="39">
        <f t="shared" si="2"/>
        <v>3630</v>
      </c>
      <c r="G13" s="30">
        <v>1879</v>
      </c>
      <c r="H13" s="30">
        <v>1751</v>
      </c>
      <c r="I13" s="40">
        <v>-7</v>
      </c>
      <c r="J13" s="41">
        <v>4</v>
      </c>
      <c r="L13" s="43"/>
      <c r="M13" s="42"/>
    </row>
    <row r="14" spans="1:13" s="3" customFormat="1" ht="28.5" customHeight="1">
      <c r="A14" s="7" t="s">
        <v>71</v>
      </c>
      <c r="B14" s="39">
        <f t="shared" si="1"/>
        <v>6239</v>
      </c>
      <c r="C14" s="32">
        <v>3297</v>
      </c>
      <c r="D14" s="32">
        <v>2942</v>
      </c>
      <c r="E14" s="32">
        <v>3348</v>
      </c>
      <c r="F14" s="39">
        <f t="shared" si="2"/>
        <v>5615</v>
      </c>
      <c r="G14" s="30">
        <v>2975</v>
      </c>
      <c r="H14" s="30">
        <v>2640</v>
      </c>
      <c r="I14" s="40">
        <v>-39</v>
      </c>
      <c r="J14" s="41">
        <v>-16</v>
      </c>
      <c r="L14" s="43"/>
      <c r="M14" s="42"/>
    </row>
    <row r="15" spans="1:13" s="3" customFormat="1" ht="28.5" customHeight="1">
      <c r="A15" s="7" t="s">
        <v>72</v>
      </c>
      <c r="B15" s="39">
        <f t="shared" si="1"/>
        <v>3375</v>
      </c>
      <c r="C15" s="32">
        <v>1728</v>
      </c>
      <c r="D15" s="32">
        <v>1647</v>
      </c>
      <c r="E15" s="32">
        <v>1738</v>
      </c>
      <c r="F15" s="39">
        <f t="shared" si="2"/>
        <v>3038</v>
      </c>
      <c r="G15" s="30">
        <v>1545</v>
      </c>
      <c r="H15" s="30">
        <v>1493</v>
      </c>
      <c r="I15" s="40">
        <v>1</v>
      </c>
      <c r="J15" s="41">
        <v>3</v>
      </c>
      <c r="L15" s="43"/>
      <c r="M15" s="42"/>
    </row>
    <row r="16" spans="1:13" s="3" customFormat="1" ht="28.5" customHeight="1">
      <c r="A16" s="7" t="s">
        <v>73</v>
      </c>
      <c r="B16" s="39">
        <f t="shared" si="1"/>
        <v>5136</v>
      </c>
      <c r="C16" s="32">
        <v>2562</v>
      </c>
      <c r="D16" s="32">
        <v>2574</v>
      </c>
      <c r="E16" s="32">
        <v>2306</v>
      </c>
      <c r="F16" s="39">
        <f t="shared" si="2"/>
        <v>4399</v>
      </c>
      <c r="G16" s="30">
        <v>2215</v>
      </c>
      <c r="H16" s="30">
        <v>2184</v>
      </c>
      <c r="I16" s="40">
        <v>5</v>
      </c>
      <c r="J16" s="41">
        <v>-3</v>
      </c>
      <c r="L16" s="43"/>
      <c r="M16" s="42"/>
    </row>
    <row r="17" spans="1:13" s="3" customFormat="1" ht="28.5" customHeight="1">
      <c r="A17" s="7" t="s">
        <v>74</v>
      </c>
      <c r="B17" s="39">
        <f t="shared" si="1"/>
        <v>35735</v>
      </c>
      <c r="C17" s="32">
        <v>18418</v>
      </c>
      <c r="D17" s="32">
        <v>17317</v>
      </c>
      <c r="E17" s="32">
        <v>14435</v>
      </c>
      <c r="F17" s="39">
        <f t="shared" si="2"/>
        <v>26928</v>
      </c>
      <c r="G17" s="30">
        <v>13883</v>
      </c>
      <c r="H17" s="30">
        <v>13045</v>
      </c>
      <c r="I17" s="40">
        <v>213</v>
      </c>
      <c r="J17" s="41">
        <v>87</v>
      </c>
      <c r="L17" s="43"/>
      <c r="M17" s="42"/>
    </row>
    <row r="18" spans="1:13" s="3" customFormat="1" ht="28.5" customHeight="1">
      <c r="A18" s="7" t="s">
        <v>77</v>
      </c>
      <c r="B18" s="39">
        <f t="shared" si="1"/>
        <v>23956</v>
      </c>
      <c r="C18" s="32">
        <v>12653</v>
      </c>
      <c r="D18" s="32">
        <v>11303</v>
      </c>
      <c r="E18" s="32">
        <v>10735</v>
      </c>
      <c r="F18" s="39">
        <f t="shared" si="2"/>
        <v>18271</v>
      </c>
      <c r="G18" s="30">
        <v>9677</v>
      </c>
      <c r="H18" s="30">
        <v>8594</v>
      </c>
      <c r="I18" s="40">
        <v>83</v>
      </c>
      <c r="J18" s="41">
        <v>60</v>
      </c>
      <c r="L18" s="43"/>
      <c r="M18" s="42"/>
    </row>
    <row r="19" spans="1:13" s="3" customFormat="1" ht="28.5" customHeight="1">
      <c r="A19" s="7" t="s">
        <v>75</v>
      </c>
      <c r="B19" s="39">
        <f t="shared" si="1"/>
        <v>4686</v>
      </c>
      <c r="C19" s="32">
        <v>2588</v>
      </c>
      <c r="D19" s="32">
        <v>2098</v>
      </c>
      <c r="E19" s="32">
        <v>2779</v>
      </c>
      <c r="F19" s="39">
        <f t="shared" si="2"/>
        <v>4382</v>
      </c>
      <c r="G19" s="30">
        <v>2430</v>
      </c>
      <c r="H19" s="30">
        <v>1952</v>
      </c>
      <c r="I19" s="40">
        <v>-29</v>
      </c>
      <c r="J19" s="41">
        <v>-8</v>
      </c>
      <c r="L19" s="43"/>
      <c r="M19" s="42"/>
    </row>
    <row r="20" spans="1:13" s="3" customFormat="1" ht="35.25" customHeight="1">
      <c r="C20" s="26"/>
      <c r="L20" s="42"/>
      <c r="M20" s="42"/>
    </row>
    <row r="21" spans="1:13" s="3" customFormat="1" ht="27" customHeight="1">
      <c r="L21" s="42"/>
      <c r="M21" s="42"/>
    </row>
    <row r="22" spans="1:13" s="3" customFormat="1" ht="27" customHeight="1"/>
    <row r="23" spans="1:13" s="3" customFormat="1" ht="27" customHeight="1"/>
    <row r="24" spans="1:13" s="3" customFormat="1" ht="27" customHeight="1"/>
    <row r="25" spans="1:13" s="3" customFormat="1" ht="21.75" customHeight="1"/>
    <row r="26" spans="1:13" s="3" customFormat="1" ht="20.25" customHeight="1"/>
    <row r="27" spans="1:13" s="3" customFormat="1" ht="20.25" customHeight="1"/>
    <row r="28" spans="1:13" s="3" customFormat="1" ht="20.25" customHeight="1"/>
    <row r="29" spans="1:13" s="1" customFormat="1" ht="20.25" customHeight="1">
      <c r="I29" s="3"/>
      <c r="J29" s="3"/>
    </row>
    <row r="30" spans="1:13" s="1" customFormat="1" ht="20.25" customHeight="1"/>
    <row r="31" spans="1:13" s="1" customFormat="1" ht="20.25" customHeight="1"/>
    <row r="32" spans="1:13" s="1" customFormat="1" ht="20.25" customHeight="1"/>
    <row r="33" spans="9:10" s="9" customFormat="1" ht="20.25" customHeight="1">
      <c r="I33" s="1"/>
      <c r="J33" s="1"/>
    </row>
    <row r="34" spans="9:10" s="9" customFormat="1" ht="20.25" customHeight="1"/>
    <row r="35" spans="9:10" s="9" customFormat="1" ht="20.25" customHeight="1"/>
    <row r="36" spans="9:10" s="9" customFormat="1" ht="20.25" customHeight="1"/>
    <row r="37" spans="9:10" s="9" customFormat="1" ht="20.25" customHeight="1"/>
    <row r="38" spans="9:10" s="9" customFormat="1" ht="20.25" customHeight="1"/>
    <row r="39" spans="9:10" s="9" customFormat="1" ht="20.25" customHeight="1"/>
    <row r="40" spans="9:10" s="9" customFormat="1" ht="20.25" customHeight="1"/>
    <row r="41" spans="9:10" s="9" customFormat="1" ht="20.25" customHeight="1"/>
    <row r="42" spans="9:10" s="9" customFormat="1" ht="20.25" customHeight="1"/>
    <row r="43" spans="9:10" s="9" customFormat="1" ht="20.25" customHeight="1"/>
    <row r="44" spans="9:10" s="9" customFormat="1" ht="20.25" customHeight="1"/>
    <row r="45" spans="9:10" s="9" customFormat="1" ht="20.25" customHeight="1"/>
    <row r="46" spans="9:10" s="9" customFormat="1" ht="20.25" customHeight="1"/>
    <row r="47" spans="9:10" s="9" customFormat="1" ht="20.25" customHeight="1"/>
    <row r="48" spans="9:10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>
      <c r="A79" s="10"/>
    </row>
    <row r="80" spans="1:1" s="9" customFormat="1" ht="20.25" customHeight="1"/>
    <row r="81" spans="9:10" s="9" customFormat="1" ht="20.25" customHeight="1"/>
    <row r="82" spans="9:10" s="9" customFormat="1" ht="20.25" customHeight="1"/>
    <row r="83" spans="9:10" s="9" customFormat="1" ht="20.25" customHeight="1"/>
    <row r="84" spans="9:10" s="9" customFormat="1" ht="20.25" customHeight="1"/>
    <row r="85" spans="9:10" s="9" customFormat="1" ht="20.25" customHeight="1"/>
    <row r="86" spans="9:10" s="9" customFormat="1" ht="20.25" customHeight="1"/>
    <row r="87" spans="9:10" s="9" customFormat="1" ht="20.25" customHeight="1"/>
    <row r="88" spans="9:10" s="9" customFormat="1" ht="20.25" customHeight="1"/>
    <row r="89" spans="9:10" s="9" customFormat="1" ht="20.25" customHeight="1"/>
    <row r="90" spans="9:10" ht="20.25" customHeight="1">
      <c r="I90" s="9"/>
      <c r="J90" s="9"/>
    </row>
    <row r="91" spans="9:10" ht="20.25" customHeight="1"/>
    <row r="92" spans="9:10" ht="20.25" customHeight="1"/>
    <row r="93" spans="9:10" ht="20.25" customHeight="1"/>
    <row r="94" spans="9:10" ht="20.25" customHeight="1"/>
    <row r="95" spans="9:10" ht="20.25" customHeight="1"/>
    <row r="96" spans="9:10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2017년 1월</vt:lpstr>
      <vt:lpstr>'2017년 1월'!Print_Area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2016-08-01T00:38:59Z</cp:lastPrinted>
  <dcterms:created xsi:type="dcterms:W3CDTF">1997-01-10T04:21:27Z</dcterms:created>
  <dcterms:modified xsi:type="dcterms:W3CDTF">2017-02-01T02:01:08Z</dcterms:modified>
</cp:coreProperties>
</file>