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11월" sheetId="61" r:id="rId6"/>
  </sheets>
  <definedNames>
    <definedName name="_xlnm.Print_Area" localSheetId="5">'2016년11월'!$A$1:$J$33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9"/>
  <c r="B10"/>
  <c r="B11"/>
  <c r="B12"/>
  <c r="B13"/>
  <c r="B14"/>
  <c r="B15"/>
  <c r="B16"/>
  <c r="B17"/>
  <c r="B18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<sst xmlns="http://schemas.openxmlformats.org/spreadsheetml/2006/main" count="173" uniqueCount="79">
  <si>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</si>
  <si>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</si>
  <si>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</si>
  <si>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</si>
  <si>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</si>
  <si>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</si>
  <si>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</si>
  <si>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</si>
  <si>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</si>
  <si>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</si>
  <si>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</si>
  <si>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</si>
  <si>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</si>
  <si>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</si>
  <si>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</si>
  <si>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</si>
  <si>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</si>
  <si>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</si>
  <si>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</si>
  <si>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</si>
  <si>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</si>
  <si>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</si>
  <si>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</si>
  <si>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</si>
  <si>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</si>
  <si>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</si>
  <si>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</si>
  <si>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</si>
  <si>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</si>
  <si>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</si>
  <si>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</si>
  <si>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</si>
  <si>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</si>
  <si>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</si>
  <si>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</si>
  <si>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</si>
  <si>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</si>
  <si>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</si>
  <si>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</si>
  <si>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</si>
  <si>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</si>
  <si>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</si>
  <si>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</si>
  <si>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</si>
  <si>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</si>
  <si>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</si>
  <si>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</si>
  <si>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</si>
  <si>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</si>
  <si>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</si>
  <si>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</si>
  <si>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</si>
  <si>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</si>
  <si>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</si>
  <si>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</si>
  <si>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</si>
  <si>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</si>
  <si>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</si>
  <si>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</si>
  <si>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</si>
  <si>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</si>
  <si>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</si>
  <si>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</si>
  <si>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</si>
  <si>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</si>
  <si>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</si>
  <si>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</si>
  <si>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</si>
  <si>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</si>
  <si>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</si>
  <si>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</si>
  <si>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</si>
  <si>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</si>
  <si>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</si>
  <si>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</si>
  <si>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</si>
  <si>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</si>
  <si>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</si>
  <si>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2016년 12월말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</si>
</sst>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24"/>
          <c:y val="0.135417011049936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3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73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22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77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67E-4"/>
                  <c:y val="-0.244361030798126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2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4766336"/>
        <c:axId val="44767872"/>
      </c:barChart>
      <c:catAx>
        <c:axId val="44766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4767872"/>
        <c:crossesAt val="0"/>
        <c:auto val="1"/>
        <c:lblAlgn val="ctr"/>
        <c:lblOffset val="100"/>
        <c:tickLblSkip val="1"/>
        <c:tickMarkSkip val="1"/>
      </c:catAx>
      <c:valAx>
        <c:axId val="447678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4766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44" r="0.750000000000006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24"/>
          <c:y val="0.135417011049936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3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0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22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77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1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67E-4"/>
                  <c:y val="-0.244339158532159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00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2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6320640"/>
        <c:axId val="46326528"/>
      </c:barChart>
      <c:catAx>
        <c:axId val="463206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6326528"/>
        <c:crossesAt val="0"/>
        <c:auto val="1"/>
        <c:lblAlgn val="ctr"/>
        <c:lblOffset val="100"/>
        <c:tickLblSkip val="1"/>
        <c:tickMarkSkip val="1"/>
      </c:catAx>
      <c:valAx>
        <c:axId val="463265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63206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44" r="0.750000000000006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24"/>
          <c:y val="0.135417011049936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3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8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22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77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67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67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2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0634240"/>
        <c:axId val="60635776"/>
      </c:barChart>
      <c:catAx>
        <c:axId val="606342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0635776"/>
        <c:crossesAt val="0"/>
        <c:auto val="1"/>
        <c:lblAlgn val="ctr"/>
        <c:lblOffset val="100"/>
        <c:tickLblSkip val="1"/>
        <c:tickMarkSkip val="1"/>
      </c:catAx>
      <c:valAx>
        <c:axId val="606357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06342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44" r="0.750000000000006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24"/>
          <c:y val="0.135417011049936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3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9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22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77E-3"/>
                  <c:y val="-0.1997027934469748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67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27E-4"/>
                  <c:y val="-0.1150052739832641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0742656"/>
        <c:axId val="60744448"/>
      </c:barChart>
      <c:catAx>
        <c:axId val="607426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0744448"/>
        <c:crossesAt val="0"/>
        <c:auto val="1"/>
        <c:lblAlgn val="ctr"/>
        <c:lblOffset val="100"/>
        <c:tickLblSkip val="1"/>
        <c:tickMarkSkip val="1"/>
      </c:catAx>
      <c:valAx>
        <c:axId val="607444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07426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44" r="0.750000000000006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24"/>
          <c:y val="0.135417011049936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3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9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22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77E-3"/>
                  <c:y val="-0.1997027934469748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8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67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27E-4"/>
                  <c:y val="-0.1150052739832641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1854464"/>
        <c:axId val="61856000"/>
      </c:barChart>
      <c:catAx>
        <c:axId val="618544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856000"/>
        <c:crossesAt val="0"/>
        <c:auto val="1"/>
        <c:lblAlgn val="ctr"/>
        <c:lblOffset val="100"/>
        <c:tickLblSkip val="1"/>
        <c:tickMarkSkip val="1"/>
      </c:catAx>
      <c:valAx>
        <c:axId val="618560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18544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51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44" r="0.750000000000006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57"/>
          <c:y val="7.5521025393232716E-2"/>
          <c:w val="0.72041804149260058"/>
          <c:h val="0.8489604923515207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06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76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177E-4"/>
                  <c:y val="-8.59183617672796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3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09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99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75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9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'2016년11월'!$A$9:$A$19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'2016년11월'!$B$9:$B$19</c:f>
              <c:numCache>
                <c:formatCode>#,##0_ </c:formatCode>
                <c:ptCount val="11"/>
                <c:pt idx="0">
                  <c:v>5715</c:v>
                </c:pt>
                <c:pt idx="1">
                  <c:v>7322</c:v>
                </c:pt>
                <c:pt idx="2">
                  <c:v>14538</c:v>
                </c:pt>
                <c:pt idx="3">
                  <c:v>4654</c:v>
                </c:pt>
                <c:pt idx="4">
                  <c:v>4127</c:v>
                </c:pt>
                <c:pt idx="5">
                  <c:v>6278</c:v>
                </c:pt>
                <c:pt idx="6">
                  <c:v>3374</c:v>
                </c:pt>
                <c:pt idx="7">
                  <c:v>5131</c:v>
                </c:pt>
                <c:pt idx="8">
                  <c:v>35522</c:v>
                </c:pt>
                <c:pt idx="9">
                  <c:v>23873</c:v>
                </c:pt>
                <c:pt idx="10">
                  <c:v>4715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3429248"/>
        <c:axId val="63435136"/>
      </c:barChart>
      <c:catAx>
        <c:axId val="634292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35136"/>
        <c:crossesAt val="0"/>
        <c:auto val="1"/>
        <c:lblAlgn val="ctr"/>
        <c:lblOffset val="100"/>
        <c:tickLblSkip val="1"/>
        <c:tickMarkSkip val="1"/>
      </c:catAx>
      <c:valAx>
        <c:axId val="6343513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292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13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44" r="0.750000000000006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25</v>
      </c>
      <c r="B5" s="44"/>
      <c r="I5" s="45" t="s">
        <v>9</v>
      </c>
      <c r="J5" s="45"/>
    </row>
    <row r="6" spans="1:11" s="3" customFormat="1" ht="23.25" customHeight="1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42</v>
      </c>
      <c r="B5" s="44"/>
      <c r="I5" s="45" t="s">
        <v>27</v>
      </c>
      <c r="J5" s="45"/>
    </row>
    <row r="6" spans="1:11" s="3" customFormat="1" ht="23.25" customHeight="1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59</v>
      </c>
      <c r="B5" s="44"/>
      <c r="I5" s="45" t="s">
        <v>44</v>
      </c>
      <c r="J5" s="45"/>
    </row>
    <row r="6" spans="1:11" s="3" customFormat="1" ht="23.25" customHeight="1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62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63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6"/>
  <sheetViews>
    <sheetView tabSelected="1" workbookViewId="0">
      <selection activeCell="I20" sqref="I2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78</v>
      </c>
      <c r="B5" s="44"/>
      <c r="I5" s="45" t="s">
        <v>65</v>
      </c>
      <c r="J5" s="45"/>
    </row>
    <row r="6" spans="1:11" s="3" customFormat="1" ht="23.25" customHeight="1">
      <c r="A6" s="52" t="s">
        <v>66</v>
      </c>
      <c r="B6" s="54" t="s">
        <v>1</v>
      </c>
      <c r="C6" s="54"/>
      <c r="D6" s="54"/>
      <c r="E6" s="54" t="s">
        <v>2</v>
      </c>
      <c r="F6" s="54" t="s">
        <v>76</v>
      </c>
      <c r="G6" s="54"/>
      <c r="H6" s="54"/>
      <c r="I6" s="56" t="s">
        <v>67</v>
      </c>
      <c r="J6" s="57"/>
    </row>
    <row r="7" spans="1:11" s="3" customFormat="1" ht="23.25" customHeight="1" thickBot="1">
      <c r="A7" s="53"/>
      <c r="B7" s="31" t="s">
        <v>0</v>
      </c>
      <c r="C7" s="31" t="s">
        <v>3</v>
      </c>
      <c r="D7" s="31" t="s">
        <v>4</v>
      </c>
      <c r="E7" s="55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J8" si="0">SUM(B9:B19)</f>
        <v>115249</v>
      </c>
      <c r="C8" s="12">
        <f t="shared" si="0"/>
        <v>59839</v>
      </c>
      <c r="D8" s="12">
        <f t="shared" si="0"/>
        <v>55410</v>
      </c>
      <c r="E8" s="12">
        <f t="shared" si="0"/>
        <v>52218</v>
      </c>
      <c r="F8" s="12">
        <f t="shared" si="0"/>
        <v>93718</v>
      </c>
      <c r="G8" s="12">
        <f t="shared" si="0"/>
        <v>48725</v>
      </c>
      <c r="H8" s="12">
        <f t="shared" si="0"/>
        <v>44993</v>
      </c>
      <c r="I8" s="14">
        <f t="shared" si="0"/>
        <v>143</v>
      </c>
      <c r="J8" s="29">
        <f t="shared" si="0"/>
        <v>123</v>
      </c>
    </row>
    <row r="9" spans="1:11" s="3" customFormat="1" ht="28.5" customHeight="1">
      <c r="A9" s="33" t="s">
        <v>13</v>
      </c>
      <c r="B9" s="34">
        <f>SUM(C9:D9)</f>
        <v>5715</v>
      </c>
      <c r="C9" s="35">
        <v>2868</v>
      </c>
      <c r="D9" s="35">
        <v>2847</v>
      </c>
      <c r="E9" s="35">
        <v>2896</v>
      </c>
      <c r="F9" s="34">
        <f>SUM(G9:H9)</f>
        <v>5018</v>
      </c>
      <c r="G9" s="36">
        <v>2511</v>
      </c>
      <c r="H9" s="36">
        <v>2507</v>
      </c>
      <c r="I9" s="37">
        <v>3</v>
      </c>
      <c r="J9" s="38">
        <v>2</v>
      </c>
    </row>
    <row r="10" spans="1:11" s="3" customFormat="1" ht="28.5" customHeight="1">
      <c r="A10" s="7" t="s">
        <v>14</v>
      </c>
      <c r="B10" s="39">
        <f t="shared" ref="B10:B19" si="1">SUM(C10:D10)</f>
        <v>7322</v>
      </c>
      <c r="C10" s="32">
        <v>3928</v>
      </c>
      <c r="D10" s="32">
        <v>3394</v>
      </c>
      <c r="E10" s="32">
        <v>3624</v>
      </c>
      <c r="F10" s="39">
        <f t="shared" ref="F10:F19" si="2">SUM(G10:H10)</f>
        <v>6456</v>
      </c>
      <c r="G10" s="30">
        <v>3501</v>
      </c>
      <c r="H10" s="30">
        <v>2955</v>
      </c>
      <c r="I10" s="40">
        <v>1</v>
      </c>
      <c r="J10" s="41">
        <v>4</v>
      </c>
    </row>
    <row r="11" spans="1:11" s="3" customFormat="1" ht="28.5" customHeight="1">
      <c r="A11" s="7" t="s">
        <v>68</v>
      </c>
      <c r="B11" s="39">
        <f t="shared" si="1"/>
        <v>14538</v>
      </c>
      <c r="C11" s="32">
        <v>7410</v>
      </c>
      <c r="D11" s="32">
        <v>7128</v>
      </c>
      <c r="E11" s="32">
        <v>6304</v>
      </c>
      <c r="F11" s="39">
        <f t="shared" si="2"/>
        <v>12179</v>
      </c>
      <c r="G11" s="30">
        <v>6177</v>
      </c>
      <c r="H11" s="30">
        <v>6002</v>
      </c>
      <c r="I11" s="40">
        <v>-27</v>
      </c>
      <c r="J11" s="41">
        <v>-9</v>
      </c>
    </row>
    <row r="12" spans="1:11" s="3" customFormat="1" ht="28.5" customHeight="1">
      <c r="A12" s="7" t="s">
        <v>69</v>
      </c>
      <c r="B12" s="39">
        <f t="shared" si="1"/>
        <v>4654</v>
      </c>
      <c r="C12" s="32">
        <v>2397</v>
      </c>
      <c r="D12" s="32">
        <v>2257</v>
      </c>
      <c r="E12" s="32">
        <v>2133</v>
      </c>
      <c r="F12" s="39">
        <f t="shared" si="2"/>
        <v>4014</v>
      </c>
      <c r="G12" s="30">
        <v>2045</v>
      </c>
      <c r="H12" s="30">
        <v>1969</v>
      </c>
      <c r="I12" s="40">
        <v>-2</v>
      </c>
      <c r="J12" s="41">
        <v>-9</v>
      </c>
    </row>
    <row r="13" spans="1:11" s="3" customFormat="1" ht="28.5" customHeight="1">
      <c r="A13" s="7" t="s">
        <v>70</v>
      </c>
      <c r="B13" s="39">
        <f t="shared" si="1"/>
        <v>4127</v>
      </c>
      <c r="C13" s="32">
        <v>2126</v>
      </c>
      <c r="D13" s="32">
        <v>2001</v>
      </c>
      <c r="E13" s="32">
        <v>2043</v>
      </c>
      <c r="F13" s="39">
        <f t="shared" si="2"/>
        <v>3634</v>
      </c>
      <c r="G13" s="30">
        <v>1873</v>
      </c>
      <c r="H13" s="30">
        <v>1761</v>
      </c>
      <c r="I13" s="40">
        <v>-2</v>
      </c>
      <c r="J13" s="41">
        <v>-4</v>
      </c>
    </row>
    <row r="14" spans="1:11" s="3" customFormat="1" ht="28.5" customHeight="1">
      <c r="A14" s="7" t="s">
        <v>71</v>
      </c>
      <c r="B14" s="39">
        <f t="shared" si="1"/>
        <v>6278</v>
      </c>
      <c r="C14" s="32">
        <v>3315</v>
      </c>
      <c r="D14" s="32">
        <v>2963</v>
      </c>
      <c r="E14" s="32">
        <v>3364</v>
      </c>
      <c r="F14" s="39">
        <f t="shared" si="2"/>
        <v>5644</v>
      </c>
      <c r="G14" s="30">
        <v>2989</v>
      </c>
      <c r="H14" s="30">
        <v>2655</v>
      </c>
      <c r="I14" s="40">
        <v>-14</v>
      </c>
      <c r="J14" s="41">
        <v>-8</v>
      </c>
    </row>
    <row r="15" spans="1:11" s="3" customFormat="1" ht="28.5" customHeight="1">
      <c r="A15" s="7" t="s">
        <v>72</v>
      </c>
      <c r="B15" s="39">
        <f t="shared" si="1"/>
        <v>3374</v>
      </c>
      <c r="C15" s="32">
        <v>1725</v>
      </c>
      <c r="D15" s="32">
        <v>1649</v>
      </c>
      <c r="E15" s="32">
        <v>1735</v>
      </c>
      <c r="F15" s="39">
        <f t="shared" si="2"/>
        <v>3038</v>
      </c>
      <c r="G15" s="30">
        <v>1544</v>
      </c>
      <c r="H15" s="30">
        <v>1494</v>
      </c>
      <c r="I15" s="40">
        <v>-12</v>
      </c>
      <c r="J15" s="41">
        <v>3</v>
      </c>
    </row>
    <row r="16" spans="1:11" s="3" customFormat="1" ht="28.5" customHeight="1">
      <c r="A16" s="7" t="s">
        <v>73</v>
      </c>
      <c r="B16" s="39">
        <f t="shared" si="1"/>
        <v>5131</v>
      </c>
      <c r="C16" s="32">
        <v>2552</v>
      </c>
      <c r="D16" s="32">
        <v>2579</v>
      </c>
      <c r="E16" s="32">
        <v>2309</v>
      </c>
      <c r="F16" s="39">
        <f t="shared" si="2"/>
        <v>4392</v>
      </c>
      <c r="G16" s="30">
        <v>2205</v>
      </c>
      <c r="H16" s="30">
        <v>2187</v>
      </c>
      <c r="I16" s="40">
        <v>-20</v>
      </c>
      <c r="J16" s="41">
        <v>-4</v>
      </c>
    </row>
    <row r="17" spans="1:10" s="3" customFormat="1" ht="28.5" customHeight="1">
      <c r="A17" s="7" t="s">
        <v>74</v>
      </c>
      <c r="B17" s="39">
        <f t="shared" si="1"/>
        <v>35522</v>
      </c>
      <c r="C17" s="32">
        <v>18288</v>
      </c>
      <c r="D17" s="32">
        <v>17234</v>
      </c>
      <c r="E17" s="32">
        <v>14348</v>
      </c>
      <c r="F17" s="39">
        <f t="shared" si="2"/>
        <v>26756</v>
      </c>
      <c r="G17" s="30">
        <v>13795</v>
      </c>
      <c r="H17" s="30">
        <v>12961</v>
      </c>
      <c r="I17" s="40">
        <v>155</v>
      </c>
      <c r="J17" s="41">
        <v>91</v>
      </c>
    </row>
    <row r="18" spans="1:10" s="3" customFormat="1" ht="28.5" customHeight="1">
      <c r="A18" s="7" t="s">
        <v>77</v>
      </c>
      <c r="B18" s="39">
        <f t="shared" si="1"/>
        <v>23873</v>
      </c>
      <c r="C18" s="32">
        <v>12624</v>
      </c>
      <c r="D18" s="32">
        <v>11249</v>
      </c>
      <c r="E18" s="32">
        <v>10675</v>
      </c>
      <c r="F18" s="39">
        <f t="shared" si="2"/>
        <v>18188</v>
      </c>
      <c r="G18" s="30">
        <v>9645</v>
      </c>
      <c r="H18" s="30">
        <v>8543</v>
      </c>
      <c r="I18" s="40">
        <v>53</v>
      </c>
      <c r="J18" s="41">
        <v>48</v>
      </c>
    </row>
    <row r="19" spans="1:10" s="3" customFormat="1" ht="28.5" customHeight="1">
      <c r="A19" s="7" t="s">
        <v>75</v>
      </c>
      <c r="B19" s="39">
        <f t="shared" si="1"/>
        <v>4715</v>
      </c>
      <c r="C19" s="32">
        <v>2606</v>
      </c>
      <c r="D19" s="32">
        <v>2109</v>
      </c>
      <c r="E19" s="32">
        <v>2787</v>
      </c>
      <c r="F19" s="39">
        <f t="shared" si="2"/>
        <v>4399</v>
      </c>
      <c r="G19" s="30">
        <v>2440</v>
      </c>
      <c r="H19" s="30">
        <v>1959</v>
      </c>
      <c r="I19" s="40">
        <v>8</v>
      </c>
      <c r="J19" s="41">
        <v>9</v>
      </c>
    </row>
    <row r="20" spans="1:10" s="3" customFormat="1" ht="35.25" customHeight="1">
      <c r="C20" s="26"/>
    </row>
    <row r="21" spans="1:10" s="3" customFormat="1" ht="27" customHeight="1"/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1.75" customHeight="1"/>
    <row r="26" spans="1:10" s="3" customFormat="1" ht="20.25" customHeight="1"/>
    <row r="27" spans="1:10" s="3" customFormat="1" ht="20.25" customHeight="1"/>
    <row r="28" spans="1:10" s="3" customFormat="1" ht="20.25" customHeight="1"/>
    <row r="29" spans="1:10" s="1" customFormat="1" ht="20.25" customHeight="1">
      <c r="I29" s="3"/>
      <c r="J29" s="3"/>
    </row>
    <row r="30" spans="1:10" s="1" customFormat="1" ht="20.25" customHeight="1"/>
    <row r="31" spans="1:10" s="1" customFormat="1" ht="20.25" customHeight="1"/>
    <row r="32" spans="1:10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2016년11월</vt:lpstr>
      <vt:lpstr>'2016년11월'!Print_Area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2017-01-02T02:04:05Z</dcterms:modified>
</cp:coreProperties>
</file>