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8년 10월" sheetId="61" r:id="rId6"/>
  </sheets>
  <definedNames>
    <definedName name="_xlnm.Print_Area" localSheetId="5">'2018년 10월'!$A$1:$J$34</definedName>
  </definedNames>
  <calcPr calcId="125725"/>
</workbook>
</file>

<file path=xl/calcChain.xml><?xml version="1.0" encoding="utf-8"?>
<calcChain xmlns="http://schemas.openxmlformats.org/spreadsheetml/2006/main">
  <c r="F18" i="61"/>
  <c r="B18"/>
  <c r="F13"/>
  <c r="J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<sst xmlns="http://schemas.openxmlformats.org/spreadsheetml/2006/main" count="174" uniqueCount="80">
  <si>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</si>
  <si>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</si>
  <si>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</si>
  <si>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</si>
  <si>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</si>
  <si>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</si>
  <si>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</si>
  <si>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</si>
  <si>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</si>
  <si>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</si>
  <si>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</si>
  <si>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</si>
  <si>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</si>
  <si>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</si>
  <si>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</si>
  <si>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</si>
  <si>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</si>
  <si>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</si>
  <si>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</si>
  <si>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</si>
  <si>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</si>
  <si>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</si>
  <si>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</si>
  <si>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</si>
  <si>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</si>
  <si>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</si>
  <si>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</si>
  <si>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</si>
  <si>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</si>
  <si>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</si>
  <si>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</si>
  <si>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</si>
  <si>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</si>
  <si>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</si>
  <si>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</si>
  <si>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</si>
  <si>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</si>
  <si>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</si>
  <si>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</si>
  <si>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</si>
  <si>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</si>
  <si>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</si>
  <si>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</si>
  <si>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</si>
  <si>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</si>
  <si>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</si>
  <si>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</si>
  <si>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</si>
  <si>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</si>
  <si>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</si>
  <si>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</si>
  <si>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</si>
  <si>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</si>
  <si>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</si>
  <si>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</si>
  <si>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</si>
  <si>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</si>
  <si>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</si>
  <si>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</si>
  <si>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</si>
  <si>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</si>
  <si>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</si>
  <si>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</si>
  <si>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</si>
  <si>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</si>
  <si>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</si>
  <si>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</si>
  <si>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</si>
  <si>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</si>
  <si>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</si>
  <si>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</si>
  <si>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</si>
  <si>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</si>
  <si>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</si>
  <si>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</si>
  <si>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</si>
  <si>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</si>
  <si>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</si>
  <si>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영종1동</t>
    <phoneticPr fontId="1" type="noConversion"/>
  </si>
  <si>
    <t>2018년 10월말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</si>
</sst>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46"/>
          <c:y val="0.1354170110499370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5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1034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44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68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92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08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42E-4"/>
                  <c:y val="-0.2443610307981278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33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9997696"/>
        <c:axId val="69999232"/>
      </c:barChart>
      <c:catAx>
        <c:axId val="6999769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999232"/>
        <c:crossesAt val="0"/>
        <c:auto val="1"/>
        <c:lblAlgn val="ctr"/>
        <c:lblOffset val="100"/>
        <c:tickLblSkip val="1"/>
        <c:tickMarkSkip val="1"/>
      </c:catAx>
      <c:valAx>
        <c:axId val="6999923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9976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44" r="0.75000000000000944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46"/>
          <c:y val="0.1354170110499370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5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35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30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44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68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92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08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42E-4"/>
                  <c:y val="-0.2443391585321608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3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33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0380544"/>
        <c:axId val="70914816"/>
      </c:barChart>
      <c:catAx>
        <c:axId val="703805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914816"/>
        <c:crossesAt val="0"/>
        <c:auto val="1"/>
        <c:lblAlgn val="ctr"/>
        <c:lblOffset val="100"/>
        <c:tickLblSkip val="1"/>
        <c:tickMarkSkip val="1"/>
      </c:catAx>
      <c:valAx>
        <c:axId val="7091481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3805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44" r="0.75000000000000944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46"/>
          <c:y val="0.1354170110499370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5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19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44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68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92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08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42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501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33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5568256"/>
        <c:axId val="75569792"/>
      </c:barChart>
      <c:catAx>
        <c:axId val="7556825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569792"/>
        <c:crossesAt val="0"/>
        <c:auto val="1"/>
        <c:lblAlgn val="ctr"/>
        <c:lblOffset val="100"/>
        <c:tickLblSkip val="1"/>
        <c:tickMarkSkip val="1"/>
      </c:catAx>
      <c:valAx>
        <c:axId val="7556979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5682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44" r="0.75000000000000944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46"/>
          <c:y val="0.1354170110499370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5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7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4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68E-3"/>
                  <c:y val="-0.19970279344697558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92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0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4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8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33E-4"/>
                  <c:y val="-0.1150052739832649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5750400"/>
        <c:axId val="75756288"/>
      </c:barChart>
      <c:catAx>
        <c:axId val="757504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756288"/>
        <c:crossesAt val="0"/>
        <c:auto val="1"/>
        <c:lblAlgn val="ctr"/>
        <c:lblOffset val="100"/>
        <c:tickLblSkip val="1"/>
        <c:tickMarkSkip val="1"/>
      </c:catAx>
      <c:valAx>
        <c:axId val="757562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7504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44" r="0.75000000000000944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46"/>
          <c:y val="0.13541701104993709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15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7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4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68E-3"/>
                  <c:y val="-0.19970279344697558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92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30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74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8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733E-4"/>
                  <c:y val="-0.1150052739832649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5821824"/>
        <c:axId val="75823360"/>
      </c:barChart>
      <c:catAx>
        <c:axId val="758218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823360"/>
        <c:crossesAt val="0"/>
        <c:auto val="1"/>
        <c:lblAlgn val="ctr"/>
        <c:lblOffset val="100"/>
        <c:tickLblSkip val="1"/>
        <c:tickMarkSkip val="1"/>
      </c:catAx>
      <c:valAx>
        <c:axId val="758233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8218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129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44" r="0.75000000000000944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82"/>
          <c:y val="7.5521025393232716E-2"/>
          <c:w val="0.72041804149260058"/>
          <c:h val="0.84896049235152449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71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84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34E-4"/>
                  <c:y val="-8.5918361767280377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602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849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598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692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259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'2018년 10월'!$A$9:$A$20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'2018년 10월'!$B$9:$B$20</c:f>
              <c:numCache>
                <c:formatCode>#,##0_ </c:formatCode>
                <c:ptCount val="12"/>
                <c:pt idx="0">
                  <c:v>5518</c:v>
                </c:pt>
                <c:pt idx="1">
                  <c:v>6910</c:v>
                </c:pt>
                <c:pt idx="2">
                  <c:v>14025</c:v>
                </c:pt>
                <c:pt idx="3">
                  <c:v>4362</c:v>
                </c:pt>
                <c:pt idx="4">
                  <c:v>3766</c:v>
                </c:pt>
                <c:pt idx="5">
                  <c:v>6201</c:v>
                </c:pt>
                <c:pt idx="6">
                  <c:v>3143</c:v>
                </c:pt>
                <c:pt idx="7">
                  <c:v>4792</c:v>
                </c:pt>
                <c:pt idx="8">
                  <c:v>14406</c:v>
                </c:pt>
                <c:pt idx="9">
                  <c:v>27538</c:v>
                </c:pt>
                <c:pt idx="10">
                  <c:v>26077</c:v>
                </c:pt>
                <c:pt idx="11">
                  <c:v>4424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78436992"/>
        <c:axId val="78455168"/>
      </c:barChart>
      <c:catAx>
        <c:axId val="7843699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8455168"/>
        <c:crossesAt val="0"/>
        <c:auto val="1"/>
        <c:lblAlgn val="ctr"/>
        <c:lblOffset val="100"/>
        <c:tickLblSkip val="1"/>
        <c:tickMarkSkip val="1"/>
      </c:catAx>
      <c:valAx>
        <c:axId val="7845516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843699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944" r="0.75000000000000944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7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79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30" t="s">
        <v>5</v>
      </c>
      <c r="J7" s="28" t="s">
        <v>6</v>
      </c>
      <c r="L7" s="39"/>
      <c r="M7" s="39"/>
    </row>
    <row r="8" spans="1:13" s="3" customFormat="1" ht="35.25" customHeight="1" thickBot="1">
      <c r="A8" s="11" t="s">
        <v>0</v>
      </c>
      <c r="B8" s="12">
        <f>SUM(B9:B20)</f>
        <v>121162</v>
      </c>
      <c r="C8" s="12">
        <f t="shared" ref="C8:J8" si="0">SUM(C9:C20)</f>
        <v>63048</v>
      </c>
      <c r="D8" s="12">
        <f t="shared" si="0"/>
        <v>58114</v>
      </c>
      <c r="E8" s="12">
        <f t="shared" si="0"/>
        <v>56975</v>
      </c>
      <c r="F8" s="12">
        <f>G8+H8</f>
        <v>100065</v>
      </c>
      <c r="G8" s="12">
        <f t="shared" si="0"/>
        <v>52206</v>
      </c>
      <c r="H8" s="12">
        <f t="shared" si="0"/>
        <v>47859</v>
      </c>
      <c r="I8" s="14">
        <f t="shared" si="0"/>
        <v>800</v>
      </c>
      <c r="J8" s="14">
        <f t="shared" si="0"/>
        <v>465</v>
      </c>
      <c r="L8" s="39"/>
      <c r="M8" s="39"/>
    </row>
    <row r="9" spans="1:13" s="3" customFormat="1" ht="28.5" customHeight="1">
      <c r="A9" s="41" t="s">
        <v>13</v>
      </c>
      <c r="B9" s="42">
        <f>C9+D9</f>
        <v>5518</v>
      </c>
      <c r="C9" s="43">
        <v>2793</v>
      </c>
      <c r="D9" s="43">
        <v>2725</v>
      </c>
      <c r="E9" s="43">
        <v>2858</v>
      </c>
      <c r="F9" s="32">
        <f>SUM(G9:H9)</f>
        <v>4884</v>
      </c>
      <c r="G9" s="33">
        <v>2465</v>
      </c>
      <c r="H9" s="33">
        <v>2419</v>
      </c>
      <c r="I9" s="34">
        <v>-31</v>
      </c>
      <c r="J9" s="35">
        <v>-27</v>
      </c>
      <c r="L9" s="40"/>
      <c r="M9" s="39"/>
    </row>
    <row r="10" spans="1:13" s="3" customFormat="1" ht="28.5" customHeight="1">
      <c r="A10" s="7" t="s">
        <v>14</v>
      </c>
      <c r="B10" s="36">
        <f t="shared" ref="B10:B19" si="1">C10+D10</f>
        <v>6910</v>
      </c>
      <c r="C10" s="31">
        <v>3720</v>
      </c>
      <c r="D10" s="31">
        <v>3190</v>
      </c>
      <c r="E10" s="31">
        <v>3569</v>
      </c>
      <c r="F10" s="36">
        <f t="shared" ref="F10:F20" si="2">SUM(G10:H10)</f>
        <v>6207</v>
      </c>
      <c r="G10" s="29">
        <v>3376</v>
      </c>
      <c r="H10" s="29">
        <v>2831</v>
      </c>
      <c r="I10" s="37">
        <v>-27</v>
      </c>
      <c r="J10" s="38">
        <v>-13</v>
      </c>
      <c r="L10" s="40"/>
      <c r="M10" s="39"/>
    </row>
    <row r="11" spans="1:13" s="3" customFormat="1" ht="28.5" customHeight="1">
      <c r="A11" s="7" t="s">
        <v>68</v>
      </c>
      <c r="B11" s="36">
        <f t="shared" si="1"/>
        <v>14025</v>
      </c>
      <c r="C11" s="31">
        <v>7122</v>
      </c>
      <c r="D11" s="31">
        <v>6903</v>
      </c>
      <c r="E11" s="31">
        <v>6267</v>
      </c>
      <c r="F11" s="36">
        <f t="shared" si="2"/>
        <v>11896</v>
      </c>
      <c r="G11" s="29">
        <v>6037</v>
      </c>
      <c r="H11" s="29">
        <v>5859</v>
      </c>
      <c r="I11" s="37">
        <v>-35</v>
      </c>
      <c r="J11" s="38">
        <v>1</v>
      </c>
      <c r="L11" s="40"/>
      <c r="M11" s="39"/>
    </row>
    <row r="12" spans="1:13" s="3" customFormat="1" ht="28.5" customHeight="1">
      <c r="A12" s="7" t="s">
        <v>69</v>
      </c>
      <c r="B12" s="36">
        <f t="shared" si="1"/>
        <v>4362</v>
      </c>
      <c r="C12" s="31">
        <v>2232</v>
      </c>
      <c r="D12" s="31">
        <v>2130</v>
      </c>
      <c r="E12" s="31">
        <v>2113</v>
      </c>
      <c r="F12" s="36">
        <f t="shared" si="2"/>
        <v>3853</v>
      </c>
      <c r="G12" s="29">
        <v>1962</v>
      </c>
      <c r="H12" s="29">
        <v>1891</v>
      </c>
      <c r="I12" s="37">
        <v>-16</v>
      </c>
      <c r="J12" s="38">
        <v>-7</v>
      </c>
      <c r="L12" s="40"/>
      <c r="M12" s="39"/>
    </row>
    <row r="13" spans="1:13" s="3" customFormat="1" ht="28.5" customHeight="1">
      <c r="A13" s="7" t="s">
        <v>70</v>
      </c>
      <c r="B13" s="36">
        <f t="shared" si="1"/>
        <v>3766</v>
      </c>
      <c r="C13" s="31">
        <v>1950</v>
      </c>
      <c r="D13" s="31">
        <v>1816</v>
      </c>
      <c r="E13" s="31">
        <v>1973</v>
      </c>
      <c r="F13" s="36">
        <f>G13+H13</f>
        <v>3390</v>
      </c>
      <c r="G13" s="29">
        <v>1757</v>
      </c>
      <c r="H13" s="29">
        <v>1633</v>
      </c>
      <c r="I13" s="37">
        <v>-12</v>
      </c>
      <c r="J13" s="38">
        <v>6</v>
      </c>
      <c r="L13" s="40"/>
      <c r="M13" s="39"/>
    </row>
    <row r="14" spans="1:13" s="3" customFormat="1" ht="28.5" customHeight="1">
      <c r="A14" s="7" t="s">
        <v>71</v>
      </c>
      <c r="B14" s="36">
        <f t="shared" si="1"/>
        <v>6201</v>
      </c>
      <c r="C14" s="31">
        <v>3277</v>
      </c>
      <c r="D14" s="31">
        <v>2924</v>
      </c>
      <c r="E14" s="31">
        <v>3454</v>
      </c>
      <c r="F14" s="36">
        <f t="shared" si="2"/>
        <v>5640</v>
      </c>
      <c r="G14" s="29">
        <v>2992</v>
      </c>
      <c r="H14" s="29">
        <v>2648</v>
      </c>
      <c r="I14" s="37">
        <v>6</v>
      </c>
      <c r="J14" s="38">
        <v>3</v>
      </c>
      <c r="L14" s="40"/>
      <c r="M14" s="39"/>
    </row>
    <row r="15" spans="1:13" s="3" customFormat="1" ht="28.5" customHeight="1">
      <c r="A15" s="7" t="s">
        <v>72</v>
      </c>
      <c r="B15" s="36">
        <f t="shared" si="1"/>
        <v>3143</v>
      </c>
      <c r="C15" s="31">
        <v>1615</v>
      </c>
      <c r="D15" s="31">
        <v>1528</v>
      </c>
      <c r="E15" s="31">
        <v>1687</v>
      </c>
      <c r="F15" s="36">
        <f t="shared" si="2"/>
        <v>2858</v>
      </c>
      <c r="G15" s="29">
        <v>1464</v>
      </c>
      <c r="H15" s="29">
        <v>1394</v>
      </c>
      <c r="I15" s="37">
        <v>12</v>
      </c>
      <c r="J15" s="38">
        <v>5</v>
      </c>
      <c r="L15" s="40"/>
      <c r="M15" s="39"/>
    </row>
    <row r="16" spans="1:13" s="3" customFormat="1" ht="28.5" customHeight="1">
      <c r="A16" s="7" t="s">
        <v>73</v>
      </c>
      <c r="B16" s="36">
        <f t="shared" si="1"/>
        <v>4792</v>
      </c>
      <c r="C16" s="31">
        <v>2393</v>
      </c>
      <c r="D16" s="31">
        <v>2399</v>
      </c>
      <c r="E16" s="31">
        <v>2188</v>
      </c>
      <c r="F16" s="36">
        <f t="shared" si="2"/>
        <v>4197</v>
      </c>
      <c r="G16" s="29">
        <v>2094</v>
      </c>
      <c r="H16" s="29">
        <v>2103</v>
      </c>
      <c r="I16" s="37">
        <v>-7</v>
      </c>
      <c r="J16" s="38">
        <v>-5</v>
      </c>
      <c r="L16" s="40"/>
      <c r="M16" s="39"/>
    </row>
    <row r="17" spans="1:13" s="3" customFormat="1" ht="28.5" customHeight="1">
      <c r="A17" s="7" t="s">
        <v>74</v>
      </c>
      <c r="B17" s="36">
        <f t="shared" si="1"/>
        <v>14406</v>
      </c>
      <c r="C17" s="31">
        <v>8023</v>
      </c>
      <c r="D17" s="31">
        <v>6383</v>
      </c>
      <c r="E17" s="31">
        <v>7596</v>
      </c>
      <c r="F17" s="36">
        <f t="shared" si="2"/>
        <v>12418</v>
      </c>
      <c r="G17" s="29">
        <v>6987</v>
      </c>
      <c r="H17" s="29">
        <v>5431</v>
      </c>
      <c r="I17" s="37">
        <v>306</v>
      </c>
      <c r="J17" s="38">
        <v>152</v>
      </c>
      <c r="L17" s="40"/>
      <c r="M17" s="39"/>
    </row>
    <row r="18" spans="1:13" s="3" customFormat="1" ht="28.5" customHeight="1">
      <c r="A18" s="7" t="s">
        <v>78</v>
      </c>
      <c r="B18" s="36">
        <f t="shared" si="1"/>
        <v>27538</v>
      </c>
      <c r="C18" s="31">
        <v>13717</v>
      </c>
      <c r="D18" s="31">
        <v>13821</v>
      </c>
      <c r="E18" s="31">
        <v>9892</v>
      </c>
      <c r="F18" s="36">
        <f t="shared" si="2"/>
        <v>19726</v>
      </c>
      <c r="G18" s="29">
        <v>9728</v>
      </c>
      <c r="H18" s="29">
        <v>9998</v>
      </c>
      <c r="I18" s="37">
        <v>535</v>
      </c>
      <c r="J18" s="38">
        <v>206</v>
      </c>
      <c r="L18" s="40"/>
      <c r="M18" s="39"/>
    </row>
    <row r="19" spans="1:13" s="3" customFormat="1" ht="28.5" customHeight="1">
      <c r="A19" s="7" t="s">
        <v>77</v>
      </c>
      <c r="B19" s="36">
        <f t="shared" si="1"/>
        <v>26077</v>
      </c>
      <c r="C19" s="31">
        <v>13743</v>
      </c>
      <c r="D19" s="31">
        <v>12334</v>
      </c>
      <c r="E19" s="31">
        <v>12700</v>
      </c>
      <c r="F19" s="36">
        <f t="shared" si="2"/>
        <v>20806</v>
      </c>
      <c r="G19" s="29">
        <v>10996</v>
      </c>
      <c r="H19" s="29">
        <v>9810</v>
      </c>
      <c r="I19" s="37">
        <v>91</v>
      </c>
      <c r="J19" s="38">
        <v>153</v>
      </c>
      <c r="L19" s="40"/>
      <c r="M19" s="39"/>
    </row>
    <row r="20" spans="1:13" s="3" customFormat="1" ht="28.5" customHeight="1">
      <c r="A20" s="7" t="s">
        <v>75</v>
      </c>
      <c r="B20" s="36">
        <f t="shared" ref="B20" si="3">SUM(C20:D20)</f>
        <v>4424</v>
      </c>
      <c r="C20" s="31">
        <v>2463</v>
      </c>
      <c r="D20" s="31">
        <v>1961</v>
      </c>
      <c r="E20" s="31">
        <v>2678</v>
      </c>
      <c r="F20" s="36">
        <f t="shared" si="2"/>
        <v>4190</v>
      </c>
      <c r="G20" s="29">
        <v>2348</v>
      </c>
      <c r="H20" s="29">
        <v>1842</v>
      </c>
      <c r="I20" s="37">
        <v>-22</v>
      </c>
      <c r="J20" s="38">
        <v>-9</v>
      </c>
      <c r="L20" s="40"/>
      <c r="M20" s="39"/>
    </row>
    <row r="21" spans="1:13" s="3" customFormat="1" ht="35.25" customHeight="1">
      <c r="C21" s="26"/>
      <c r="L21" s="39"/>
      <c r="M21" s="39"/>
    </row>
    <row r="22" spans="1:13" s="3" customFormat="1" ht="27" customHeight="1">
      <c r="L22" s="39"/>
      <c r="M22" s="39"/>
    </row>
    <row r="23" spans="1:13" s="3" customFormat="1" ht="27" customHeight="1"/>
    <row r="24" spans="1:13" s="3" customFormat="1" ht="27" customHeight="1"/>
    <row r="25" spans="1:13" s="3" customFormat="1" ht="27" customHeight="1"/>
    <row r="26" spans="1:13" s="3" customFormat="1" ht="21.75" customHeight="1"/>
    <row r="27" spans="1:13" s="3" customFormat="1" ht="20.25" customHeight="1"/>
    <row r="28" spans="1:13" s="3" customFormat="1" ht="20.25" customHeight="1"/>
    <row r="29" spans="1:13" s="3" customFormat="1" ht="20.25" customHeight="1"/>
    <row r="30" spans="1:13" s="1" customFormat="1" ht="20.25" customHeight="1">
      <c r="I30" s="3"/>
      <c r="J30" s="3"/>
    </row>
    <row r="31" spans="1:13" s="1" customFormat="1" ht="20.25" customHeight="1"/>
    <row r="32" spans="1:13" s="1" customFormat="1" ht="20.25" customHeight="1"/>
    <row r="33" spans="9:10" s="1" customFormat="1" ht="20.25" customHeight="1"/>
    <row r="34" spans="9:10" s="9" customFormat="1" ht="20.25" customHeight="1">
      <c r="I34" s="1"/>
      <c r="J34" s="1"/>
    </row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s="9" customFormat="1" ht="20.25" customHeight="1"/>
    <row r="91" spans="9:10" ht="20.25" customHeight="1">
      <c r="I91" s="9"/>
      <c r="J91" s="9"/>
    </row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2018년 10월</vt:lpstr>
      <vt:lpstr>'2018년 10월'!Print_Area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2018-11-01T02:46:59Z</dcterms:modified>
</cp:coreProperties>
</file>