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0월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10월" sheetId="61" r:id="rId6"/>
  </sheets>
  <definedNames>
    <definedName name="_xlnm.Print_Area" localSheetId="5">'2020년 10월'!$A$1:$M$36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<sst xmlns="http://schemas.openxmlformats.org/spreadsheetml/2006/main" count="180" uniqueCount="83">
  <si>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</si>
  <si>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</si>
  <si>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</si>
  <si>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</si>
  <si>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</si>
  <si>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</si>
  <si>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</si>
  <si>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</si>
  <si>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</si>
  <si>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</si>
  <si>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</si>
  <si>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</si>
  <si>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</si>
  <si>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</si>
  <si>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</si>
  <si>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</si>
  <si>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</si>
  <si>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</si>
  <si>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</si>
  <si>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</si>
  <si>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</si>
  <si>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</si>
  <si>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</si>
  <si>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</si>
  <si>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</si>
  <si>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</si>
  <si>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</si>
  <si>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</si>
  <si>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</si>
  <si>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</si>
  <si>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</si>
  <si>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</si>
  <si>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</si>
  <si>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</si>
  <si>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</si>
  <si>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</si>
  <si>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</si>
  <si>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</si>
  <si>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</si>
  <si>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</si>
  <si>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</si>
  <si>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</si>
  <si>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</si>
  <si>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</si>
  <si>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</si>
  <si>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</si>
  <si>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</si>
  <si>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</si>
  <si>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</si>
  <si>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</si>
  <si>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</si>
  <si>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</si>
  <si>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</si>
  <si>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</si>
  <si>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</si>
  <si>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</si>
  <si>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</si>
  <si>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</si>
  <si>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</si>
  <si>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</si>
  <si>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</si>
  <si>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</si>
  <si>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</si>
  <si>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</si>
  <si>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</si>
  <si>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</si>
  <si>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</si>
  <si>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</si>
  <si>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</si>
  <si>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</si>
  <si>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</si>
  <si>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</si>
  <si>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</si>
  <si>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</si>
  <si>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</si>
  <si>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</si>
  <si>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</si>
  <si>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</si>
  <si>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</si>
  <si>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</si>
  <si>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</si>
  <si>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</si>
  <si>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10월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</si>
</sst>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10월'!$A$10:$A$22</c15:sqref>
                  </c15:fullRef>
                </c:ext>
              </c:extLst>
              <c:f>('2020년 10월'!$A$10:$A$17,'2020년 10월'!$A$19:$A$22)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10월'!$B$10:$B$22</c15:sqref>
                  </c15:fullRef>
                </c:ext>
              </c:extLst>
              <c:f>('2020년 10월'!$B$10:$B$17,'2020년 10월'!$B$19:$B$22)</c:f>
              <c:numCache>
                <c:formatCode>#,##0_ </c:formatCode>
                <c:ptCount val="12"/>
                <c:pt idx="0">
                  <c:v>5248</c:v>
                </c:pt>
                <c:pt idx="1">
                  <c:v>6320</c:v>
                </c:pt>
                <c:pt idx="2">
                  <c:v>13355</c:v>
                </c:pt>
                <c:pt idx="3">
                  <c:v>4093</c:v>
                </c:pt>
                <c:pt idx="4">
                  <c:v>3372</c:v>
                </c:pt>
                <c:pt idx="5">
                  <c:v>5975</c:v>
                </c:pt>
                <c:pt idx="6">
                  <c:v>2902</c:v>
                </c:pt>
                <c:pt idx="7">
                  <c:v>4574</c:v>
                </c:pt>
                <c:pt idx="8">
                  <c:v>15668</c:v>
                </c:pt>
                <c:pt idx="9">
                  <c:v>43314</c:v>
                </c:pt>
                <c:pt idx="10">
                  <c:v>30446</c:v>
                </c:pt>
                <c:pt idx="11">
                  <c:v>4124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10월'!$B$18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I8" sqref="I8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139391</v>
      </c>
      <c r="C8" s="30">
        <f>C9+C18</f>
        <v>72267</v>
      </c>
      <c r="D8" s="41">
        <f>D9+D18</f>
        <v>67124</v>
      </c>
      <c r="E8" s="49">
        <f>E9+E18</f>
        <v>68014</v>
      </c>
      <c r="F8" s="40">
        <f>F9+F18</f>
        <v>116010</v>
      </c>
      <c r="G8" s="30">
        <f t="shared" ref="G8:H8" si="0">G9+G18</f>
        <v>60230</v>
      </c>
      <c r="H8" s="41">
        <f t="shared" si="0"/>
        <v>55780</v>
      </c>
      <c r="I8" s="40">
        <f>I9+I18</f>
        <v>20332</v>
      </c>
      <c r="J8" s="30">
        <f>J9+J18</f>
        <v>9064</v>
      </c>
      <c r="K8" s="41">
        <f>K9+K18</f>
        <v>11268</v>
      </c>
      <c r="L8" s="38">
        <f>L9+L18</f>
        <v>92</v>
      </c>
      <c r="M8" s="41">
        <f>M9+M18</f>
        <v>131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45839</v>
      </c>
      <c r="C9" s="35">
        <f t="shared" ref="C9:J9" si="1">SUM(C10:C17)</f>
        <v>23565</v>
      </c>
      <c r="D9" s="43">
        <f t="shared" si="1"/>
        <v>22274</v>
      </c>
      <c r="E9" s="50">
        <f t="shared" si="1"/>
        <v>23602</v>
      </c>
      <c r="F9" s="42">
        <f t="shared" si="1"/>
        <v>40988</v>
      </c>
      <c r="G9" s="35">
        <f t="shared" si="1"/>
        <v>21081</v>
      </c>
      <c r="H9" s="43">
        <f t="shared" si="1"/>
        <v>19907</v>
      </c>
      <c r="I9" s="42">
        <f>SUM(I10:I17)</f>
        <v>11146</v>
      </c>
      <c r="J9" s="35">
        <f t="shared" si="1"/>
        <v>4837</v>
      </c>
      <c r="K9" s="43">
        <f>SUM(K10:K17)</f>
        <v>6309</v>
      </c>
      <c r="L9" s="56">
        <f>SUM(L10:L17)</f>
        <v>-70</v>
      </c>
      <c r="M9" s="62">
        <f>SUM(M10:M17)</f>
        <v>-2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5248</v>
      </c>
      <c r="C10" s="33">
        <v>2649</v>
      </c>
      <c r="D10" s="44">
        <v>2599</v>
      </c>
      <c r="E10" s="51">
        <v>2784</v>
      </c>
      <c r="F10" s="40">
        <f>SUM(G10:H10)</f>
        <v>4689</v>
      </c>
      <c r="G10" s="29">
        <v>2344</v>
      </c>
      <c r="H10" s="53">
        <v>2345</v>
      </c>
      <c r="I10" s="58">
        <f>J10+K10</f>
        <v>1384</v>
      </c>
      <c r="J10" s="29">
        <v>578</v>
      </c>
      <c r="K10" s="53">
        <v>806</v>
      </c>
      <c r="L10" s="57">
        <v>8</v>
      </c>
      <c r="M10" s="64">
        <v>6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6320</v>
      </c>
      <c r="C11" s="33">
        <v>3407</v>
      </c>
      <c r="D11" s="44">
        <v>2913</v>
      </c>
      <c r="E11" s="51">
        <v>3415</v>
      </c>
      <c r="F11" s="40">
        <f t="shared" ref="F11:F22" si="3">SUM(G11:H11)</f>
        <v>5757</v>
      </c>
      <c r="G11" s="29">
        <v>3126</v>
      </c>
      <c r="H11" s="53">
        <v>2631</v>
      </c>
      <c r="I11" s="58">
        <f t="shared" ref="I11:I17" si="4">J11+K11</f>
        <v>1530</v>
      </c>
      <c r="J11" s="29">
        <v>698</v>
      </c>
      <c r="K11" s="53">
        <v>832</v>
      </c>
      <c r="L11" s="57">
        <v>-12</v>
      </c>
      <c r="M11" s="64">
        <v>-2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13355</v>
      </c>
      <c r="C12" s="33">
        <v>6772</v>
      </c>
      <c r="D12" s="44">
        <v>6583</v>
      </c>
      <c r="E12" s="51">
        <v>6242</v>
      </c>
      <c r="F12" s="40">
        <f t="shared" si="3"/>
        <v>11487</v>
      </c>
      <c r="G12" s="29">
        <v>5820</v>
      </c>
      <c r="H12" s="53">
        <v>5667</v>
      </c>
      <c r="I12" s="58">
        <f t="shared" si="4"/>
        <v>2601</v>
      </c>
      <c r="J12" s="29">
        <v>1144</v>
      </c>
      <c r="K12" s="53">
        <v>1457</v>
      </c>
      <c r="L12" s="57">
        <v>-40</v>
      </c>
      <c r="M12" s="64">
        <v>-2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4093</v>
      </c>
      <c r="C13" s="33">
        <v>2084</v>
      </c>
      <c r="D13" s="44">
        <v>2009</v>
      </c>
      <c r="E13" s="51">
        <v>2071</v>
      </c>
      <c r="F13" s="40">
        <f t="shared" si="3"/>
        <v>3698</v>
      </c>
      <c r="G13" s="29">
        <v>1880</v>
      </c>
      <c r="H13" s="53">
        <v>1818</v>
      </c>
      <c r="I13" s="58">
        <f t="shared" si="4"/>
        <v>1090</v>
      </c>
      <c r="J13" s="29">
        <v>483</v>
      </c>
      <c r="K13" s="53">
        <v>607</v>
      </c>
      <c r="L13" s="57">
        <v>-9</v>
      </c>
      <c r="M13" s="64">
        <v>6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3372</v>
      </c>
      <c r="C14" s="33">
        <v>1741</v>
      </c>
      <c r="D14" s="44">
        <v>1631</v>
      </c>
      <c r="E14" s="51">
        <v>1846</v>
      </c>
      <c r="F14" s="40">
        <f>G14+H14</f>
        <v>3089</v>
      </c>
      <c r="G14" s="29">
        <v>1592</v>
      </c>
      <c r="H14" s="53">
        <v>1497</v>
      </c>
      <c r="I14" s="58">
        <f t="shared" si="4"/>
        <v>917</v>
      </c>
      <c r="J14" s="29">
        <v>386</v>
      </c>
      <c r="K14" s="53">
        <v>531</v>
      </c>
      <c r="L14" s="57">
        <v>-22</v>
      </c>
      <c r="M14" s="64">
        <v>-4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5975</v>
      </c>
      <c r="C15" s="33">
        <v>3145</v>
      </c>
      <c r="D15" s="44">
        <v>2830</v>
      </c>
      <c r="E15" s="51">
        <v>3426</v>
      </c>
      <c r="F15" s="40">
        <f t="shared" si="3"/>
        <v>5516</v>
      </c>
      <c r="G15" s="29">
        <v>2925</v>
      </c>
      <c r="H15" s="53">
        <v>2591</v>
      </c>
      <c r="I15" s="58">
        <f t="shared" si="4"/>
        <v>1629</v>
      </c>
      <c r="J15" s="29">
        <v>709</v>
      </c>
      <c r="K15" s="53">
        <v>920</v>
      </c>
      <c r="L15" s="57">
        <v>-4</v>
      </c>
      <c r="M15" s="64">
        <v>0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2902</v>
      </c>
      <c r="C16" s="33">
        <v>1508</v>
      </c>
      <c r="D16" s="44">
        <v>1394</v>
      </c>
      <c r="E16" s="51">
        <v>1602</v>
      </c>
      <c r="F16" s="40">
        <f t="shared" si="3"/>
        <v>2681</v>
      </c>
      <c r="G16" s="29">
        <v>1381</v>
      </c>
      <c r="H16" s="53">
        <v>1300</v>
      </c>
      <c r="I16" s="58">
        <f t="shared" si="4"/>
        <v>861</v>
      </c>
      <c r="J16" s="29">
        <v>374</v>
      </c>
      <c r="K16" s="53">
        <v>487</v>
      </c>
      <c r="L16" s="57">
        <v>-12</v>
      </c>
      <c r="M16" s="64">
        <v>-16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4574</v>
      </c>
      <c r="C17" s="33">
        <v>2259</v>
      </c>
      <c r="D17" s="44">
        <v>2315</v>
      </c>
      <c r="E17" s="51">
        <v>2216</v>
      </c>
      <c r="F17" s="40">
        <f t="shared" si="3"/>
        <v>4071</v>
      </c>
      <c r="G17" s="29">
        <v>2013</v>
      </c>
      <c r="H17" s="53">
        <v>2058</v>
      </c>
      <c r="I17" s="58">
        <f t="shared" si="4"/>
        <v>1134</v>
      </c>
      <c r="J17" s="29">
        <v>465</v>
      </c>
      <c r="K17" s="53">
        <v>669</v>
      </c>
      <c r="L17" s="57">
        <v>21</v>
      </c>
      <c r="M17" s="64">
        <v>10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93552</v>
      </c>
      <c r="C18" s="35">
        <f>SUM(C19:C22)</f>
        <v>48702</v>
      </c>
      <c r="D18" s="43">
        <f t="shared" ref="D18:K18" si="5">SUM(D19:D22)</f>
        <v>44850</v>
      </c>
      <c r="E18" s="50">
        <f t="shared" si="5"/>
        <v>44412</v>
      </c>
      <c r="F18" s="42">
        <f t="shared" si="5"/>
        <v>75022</v>
      </c>
      <c r="G18" s="35">
        <f t="shared" si="5"/>
        <v>39149</v>
      </c>
      <c r="H18" s="43">
        <f t="shared" si="5"/>
        <v>35873</v>
      </c>
      <c r="I18" s="42">
        <f>SUM(I19:I22)</f>
        <v>9186</v>
      </c>
      <c r="J18" s="35">
        <f t="shared" si="5"/>
        <v>4227</v>
      </c>
      <c r="K18" s="43">
        <f t="shared" si="5"/>
        <v>4959</v>
      </c>
      <c r="L18" s="39">
        <f>SUM(L19:L22)</f>
        <v>162</v>
      </c>
      <c r="M18" s="43">
        <f>SUM(M19:M22)</f>
        <v>133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15668</v>
      </c>
      <c r="C19" s="33">
        <v>8712</v>
      </c>
      <c r="D19" s="44">
        <v>6956</v>
      </c>
      <c r="E19" s="51">
        <v>8431</v>
      </c>
      <c r="F19" s="40">
        <f t="shared" si="3"/>
        <v>13604</v>
      </c>
      <c r="G19" s="29">
        <v>7628</v>
      </c>
      <c r="H19" s="53">
        <v>5976</v>
      </c>
      <c r="I19" s="58">
        <f>J19+K19</f>
        <v>2439</v>
      </c>
      <c r="J19" s="29">
        <v>1169</v>
      </c>
      <c r="K19" s="53">
        <v>1270</v>
      </c>
      <c r="L19" s="57">
        <v>10</v>
      </c>
      <c r="M19" s="64">
        <v>32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43314</v>
      </c>
      <c r="C20" s="33">
        <v>21779</v>
      </c>
      <c r="D20" s="44">
        <v>21535</v>
      </c>
      <c r="E20" s="51">
        <v>16410</v>
      </c>
      <c r="F20" s="40">
        <f t="shared" si="3"/>
        <v>31794</v>
      </c>
      <c r="G20" s="29">
        <v>15892</v>
      </c>
      <c r="H20" s="53">
        <v>15902</v>
      </c>
      <c r="I20" s="58">
        <f t="shared" ref="I20:I22" si="6">J20+K20</f>
        <v>3020</v>
      </c>
      <c r="J20" s="29">
        <v>1354</v>
      </c>
      <c r="K20" s="53">
        <v>1666</v>
      </c>
      <c r="L20" s="57">
        <v>46</v>
      </c>
      <c r="M20" s="64">
        <v>33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30446</v>
      </c>
      <c r="C21" s="33">
        <v>15898</v>
      </c>
      <c r="D21" s="44">
        <v>14548</v>
      </c>
      <c r="E21" s="51">
        <v>16933</v>
      </c>
      <c r="F21" s="40">
        <f t="shared" si="3"/>
        <v>25696</v>
      </c>
      <c r="G21" s="29">
        <v>13404</v>
      </c>
      <c r="H21" s="53">
        <v>12292</v>
      </c>
      <c r="I21" s="58">
        <f t="shared" si="6"/>
        <v>2410</v>
      </c>
      <c r="J21" s="29">
        <v>1066</v>
      </c>
      <c r="K21" s="53">
        <v>1344</v>
      </c>
      <c r="L21" s="57">
        <v>116</v>
      </c>
      <c r="M21" s="64">
        <v>63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4124</v>
      </c>
      <c r="C22" s="46">
        <v>2313</v>
      </c>
      <c r="D22" s="47">
        <v>1811</v>
      </c>
      <c r="E22" s="52">
        <v>2638</v>
      </c>
      <c r="F22" s="45">
        <f t="shared" si="3"/>
        <v>3928</v>
      </c>
      <c r="G22" s="54">
        <v>2225</v>
      </c>
      <c r="H22" s="55">
        <v>1703</v>
      </c>
      <c r="I22" s="59">
        <f t="shared" si="6"/>
        <v>1317</v>
      </c>
      <c r="J22" s="54">
        <v>638</v>
      </c>
      <c r="K22" s="55">
        <v>679</v>
      </c>
      <c r="L22" s="67">
        <v>-10</v>
      </c>
      <c r="M22" s="68">
        <v>5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10월</vt:lpstr>
      <vt:lpstr>'2020년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2020-11-03T02:02:43Z</dcterms:modified>
</cp:coreProperties>
</file>