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2년\3월\"/>
    </mc:Choice>
  </mc:AlternateContent>
  <bookViews>
    <workbookView xWindow="0" yWindow="0" windowWidth="28800" windowHeight="12090"/>
  </bookViews>
  <sheets>
    <sheet name="2022년 3월말 현재" sheetId="61" r:id="rId1"/>
  </sheets>
  <definedNames>
    <definedName name="_xlnm.Print_Area" localSheetId="0">'2022년 3월말 현재'!$A$1:$N$44</definedName>
  </definedNames>
  <calcPr calcId="152511"/>
</workbook>
</file>

<file path=xl/calcChain.xml><?xml version="1.0" encoding="utf-8"?>
<calcChain xmlns="http://schemas.openxmlformats.org/spreadsheetml/2006/main">
  <c r="N17" i="61" l="1"/>
  <c r="M17" i="61"/>
  <c r="N9" i="61"/>
  <c r="M9" i="61"/>
  <c r="L9" i="61"/>
  <c r="K9" i="61"/>
  <c r="I9" i="61"/>
  <c r="H9" i="61"/>
  <c r="F9" i="61"/>
  <c r="E9" i="61"/>
  <c r="D9" i="61"/>
  <c r="C9" i="61"/>
  <c r="B16" i="61" l="1"/>
  <c r="G16" i="61"/>
  <c r="J16" i="61"/>
  <c r="F17" i="61" l="1"/>
  <c r="F8" i="61" l="1"/>
  <c r="J10" i="61"/>
  <c r="G14" i="61"/>
  <c r="G21" i="61"/>
  <c r="B10" i="61"/>
  <c r="G10" i="61"/>
  <c r="G11" i="61"/>
  <c r="G12" i="61"/>
  <c r="G13" i="61"/>
  <c r="G15" i="61"/>
  <c r="G18" i="61"/>
  <c r="G19" i="61"/>
  <c r="B11" i="61"/>
  <c r="G9" i="61" l="1"/>
  <c r="L17" i="61"/>
  <c r="L8" i="61" s="1"/>
  <c r="K17" i="61"/>
  <c r="K8" i="61" s="1"/>
  <c r="I17" i="61"/>
  <c r="I8" i="61" s="1"/>
  <c r="H17" i="61"/>
  <c r="H8" i="61" s="1"/>
  <c r="E17" i="6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J8" i="61" l="1"/>
  <c r="B9" i="61"/>
  <c r="B17" i="6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<sst xmlns="http://schemas.openxmlformats.org/spreadsheetml/2006/main" count="36" uniqueCount="29">
  <si>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</si>
  <si>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</si>
  <si>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</si>
  <si>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</si>
  <si>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</si>
  <si>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</si>
  <si>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</si>
  <si>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</si>
  <si>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</si>
  <si>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</si>
  <si>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</si>
  <si>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</si>
  <si>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</si>
  <si>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</si>
  <si>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</si>
  <si>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</si>
  <si>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</si>
  <si>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</si>
  <si>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</si>
  <si>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</si>
  <si>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</si>
  <si>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</si>
  <si>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</si>
  <si>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</si>
  <si>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</si>
  <si>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</si>
  <si>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</si>
  <si>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</si>
  <si>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2022년 3월말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</si>
</sst>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1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b/>
      <sz val="16"/>
      <color rgb="FFFF0000"/>
      <name val="함초롬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09EC6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22" xfId="0" applyFont="1" applyBorder="1" applyAlignment="1">
      <alignment horizontal="distributed" vertical="center"/>
    </xf>
    <xf numFmtId="178" fontId="10" fillId="0" borderId="5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8" fontId="9" fillId="0" borderId="5" xfId="0" applyNumberFormat="1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8" fontId="11" fillId="0" borderId="0" xfId="0" applyNumberFormat="1" applyFont="1" applyBorder="1" applyAlignment="1">
      <alignment vertical="center"/>
    </xf>
    <xf numFmtId="0" fontId="9" fillId="0" borderId="23" xfId="0" applyFont="1" applyBorder="1" applyAlignment="1">
      <alignment horizontal="distributed" vertical="center"/>
    </xf>
    <xf numFmtId="178" fontId="10" fillId="0" borderId="1" xfId="1" applyNumberFormat="1" applyFont="1" applyBorder="1">
      <alignment vertical="center"/>
    </xf>
    <xf numFmtId="178" fontId="10" fillId="0" borderId="2" xfId="1" applyNumberFormat="1" applyFont="1" applyBorder="1">
      <alignment vertical="center"/>
    </xf>
    <xf numFmtId="178" fontId="10" fillId="0" borderId="23" xfId="1" applyNumberFormat="1" applyFont="1" applyBorder="1">
      <alignment vertical="center"/>
    </xf>
    <xf numFmtId="178" fontId="9" fillId="0" borderId="1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2" fillId="0" borderId="9" xfId="0" applyFont="1" applyBorder="1" applyAlignment="1">
      <alignment horizontal="right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right" vertical="center"/>
    </xf>
    <xf numFmtId="176" fontId="6" fillId="3" borderId="21" xfId="0" applyNumberFormat="1" applyFont="1" applyFill="1" applyBorder="1" applyAlignment="1">
      <alignment horizontal="right" vertical="center"/>
    </xf>
    <xf numFmtId="178" fontId="6" fillId="3" borderId="3" xfId="0" applyNumberFormat="1" applyFont="1" applyFill="1" applyBorder="1" applyAlignment="1">
      <alignment horizontal="right" vertical="center"/>
    </xf>
    <xf numFmtId="178" fontId="6" fillId="3" borderId="4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177" fontId="6" fillId="3" borderId="4" xfId="0" applyNumberFormat="1" applyFont="1" applyFill="1" applyBorder="1" applyAlignment="1">
      <alignment horizontal="right" vertical="center"/>
    </xf>
    <xf numFmtId="177" fontId="6" fillId="3" borderId="26" xfId="0" applyNumberFormat="1" applyFont="1" applyFill="1" applyBorder="1" applyAlignment="1">
      <alignment horizontal="right" vertical="center"/>
    </xf>
    <xf numFmtId="0" fontId="14" fillId="2" borderId="22" xfId="0" applyFont="1" applyFill="1" applyBorder="1" applyAlignment="1">
      <alignment horizontal="center" vertical="center"/>
    </xf>
    <xf numFmtId="176" fontId="14" fillId="2" borderId="3" xfId="0" applyNumberFormat="1" applyFont="1" applyFill="1" applyBorder="1" applyAlignment="1">
      <alignment horizontal="right" vertical="center"/>
    </xf>
    <xf numFmtId="176" fontId="14" fillId="2" borderId="5" xfId="0" applyNumberFormat="1" applyFont="1" applyFill="1" applyBorder="1" applyAlignment="1">
      <alignment horizontal="right" vertical="center"/>
    </xf>
    <xf numFmtId="176" fontId="14" fillId="2" borderId="18" xfId="0" applyNumberFormat="1" applyFont="1" applyFill="1" applyBorder="1" applyAlignment="1">
      <alignment horizontal="right" vertical="center"/>
    </xf>
    <xf numFmtId="176" fontId="14" fillId="2" borderId="20" xfId="0" applyNumberFormat="1" applyFont="1" applyFill="1" applyBorder="1" applyAlignment="1">
      <alignment horizontal="right" vertical="center"/>
    </xf>
    <xf numFmtId="177" fontId="14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8" fillId="4" borderId="17" xfId="0" applyNumberFormat="1" applyFont="1" applyFill="1" applyBorder="1" applyAlignment="1">
      <alignment horizontal="right" vertical="center"/>
    </xf>
    <xf numFmtId="177" fontId="13" fillId="4" borderId="18" xfId="0" applyNumberFormat="1" applyFont="1" applyFill="1" applyBorder="1" applyAlignment="1">
      <alignment horizontal="right" vertical="center"/>
    </xf>
    <xf numFmtId="0" fontId="9" fillId="4" borderId="22" xfId="0" applyFont="1" applyFill="1" applyBorder="1" applyAlignment="1">
      <alignment horizontal="distributed" vertical="center"/>
    </xf>
    <xf numFmtId="176" fontId="6" fillId="4" borderId="25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B09EC6"/>
      <color rgb="FFFFFFCC"/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9.5349169219964471E-4"/>
                  <c:y val="-0.46180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1.1968752667674196E-3"/>
                  <c:y val="-0.3471930721089931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3월말 현재'!$A$10:$A$21</c15:sqref>
                  </c15:fullRef>
                </c:ext>
              </c:extLst>
              <c:f>('2022년 3월말 현재'!$A$10:$A$16,'2022년 3월말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3월말 현재'!$B$10:$B$21</c15:sqref>
                  </c15:fullRef>
                </c:ext>
              </c:extLst>
              <c:f>('2022년 3월말 현재'!$B$10:$B$16,'2022년 3월말 현재'!$B$18:$B$21)</c:f>
              <c:numCache>
                <c:formatCode>#,##0_ </c:formatCode>
                <c:ptCount val="11"/>
                <c:pt idx="0">
                  <c:v>5011</c:v>
                </c:pt>
                <c:pt idx="1">
                  <c:v>6075</c:v>
                </c:pt>
                <c:pt idx="2">
                  <c:v>13291</c:v>
                </c:pt>
                <c:pt idx="3">
                  <c:v>3926</c:v>
                </c:pt>
                <c:pt idx="4">
                  <c:v>3185</c:v>
                </c:pt>
                <c:pt idx="5">
                  <c:v>5798</c:v>
                </c:pt>
                <c:pt idx="6">
                  <c:v>6985</c:v>
                </c:pt>
                <c:pt idx="7">
                  <c:v>19359</c:v>
                </c:pt>
                <c:pt idx="8">
                  <c:v>44171</c:v>
                </c:pt>
                <c:pt idx="9">
                  <c:v>33965</c:v>
                </c:pt>
                <c:pt idx="10">
                  <c:v>3906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8FB4-413C-BCE2-812F1556A9BF}"/>
            </c:ext>
            <c:ext xmlns:c15="http://schemas.microsoft.com/office/drawing/2012/chart" uri="{02D57815-91ED-43cb-92C2-25804820EDAC}">
              <c15:categoryFilterExceptions>
                <c15:categoryFilterException>
                  <c15:sqref>'2022년 3월말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7160168"/>
        <c:axId val="117159776"/>
      </c:barChart>
      <c:catAx>
        <c:axId val="11716016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715977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715977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7160168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xmlns="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C4" sqref="C4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24" t="s">
        <v>8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25" t="s">
        <v>28</v>
      </c>
      <c r="B5" s="25"/>
      <c r="C5" s="8"/>
      <c r="D5" s="8"/>
      <c r="E5" s="8"/>
      <c r="F5" s="8"/>
      <c r="G5" s="8"/>
      <c r="H5" s="8"/>
      <c r="I5" s="8"/>
      <c r="J5" s="8"/>
      <c r="K5" s="8"/>
      <c r="L5" s="8"/>
      <c r="M5" s="26" t="s">
        <v>9</v>
      </c>
      <c r="N5" s="26"/>
    </row>
    <row r="6" spans="1:16" s="3" customFormat="1" ht="39.950000000000003" customHeight="1" x14ac:dyDescent="0.15">
      <c r="A6" s="28" t="s">
        <v>10</v>
      </c>
      <c r="B6" s="29" t="s">
        <v>1</v>
      </c>
      <c r="C6" s="30"/>
      <c r="D6" s="31"/>
      <c r="E6" s="28" t="s">
        <v>23</v>
      </c>
      <c r="F6" s="32"/>
      <c r="G6" s="29" t="s">
        <v>27</v>
      </c>
      <c r="H6" s="30"/>
      <c r="I6" s="31"/>
      <c r="J6" s="29" t="s">
        <v>20</v>
      </c>
      <c r="K6" s="30"/>
      <c r="L6" s="31"/>
      <c r="M6" s="33" t="s">
        <v>11</v>
      </c>
      <c r="N6" s="34"/>
    </row>
    <row r="7" spans="1:16" s="3" customFormat="1" ht="39.950000000000003" customHeight="1" x14ac:dyDescent="0.15">
      <c r="A7" s="35"/>
      <c r="B7" s="36" t="s">
        <v>0</v>
      </c>
      <c r="C7" s="37" t="s">
        <v>2</v>
      </c>
      <c r="D7" s="38" t="s">
        <v>3</v>
      </c>
      <c r="E7" s="39" t="s">
        <v>24</v>
      </c>
      <c r="F7" s="40" t="s">
        <v>26</v>
      </c>
      <c r="G7" s="36" t="s">
        <v>0</v>
      </c>
      <c r="H7" s="37" t="s">
        <v>2</v>
      </c>
      <c r="I7" s="38" t="s">
        <v>3</v>
      </c>
      <c r="J7" s="36" t="s">
        <v>0</v>
      </c>
      <c r="K7" s="37" t="s">
        <v>2</v>
      </c>
      <c r="L7" s="38" t="s">
        <v>3</v>
      </c>
      <c r="M7" s="41" t="s">
        <v>4</v>
      </c>
      <c r="N7" s="38" t="s">
        <v>5</v>
      </c>
      <c r="P7" s="7"/>
    </row>
    <row r="8" spans="1:16" s="9" customFormat="1" ht="39.950000000000003" customHeight="1" x14ac:dyDescent="0.15">
      <c r="A8" s="50" t="s">
        <v>0</v>
      </c>
      <c r="B8" s="51">
        <f>B9+B17</f>
        <v>145672</v>
      </c>
      <c r="C8" s="52">
        <f>C9+C17</f>
        <v>75700</v>
      </c>
      <c r="D8" s="53">
        <f>D9+D17</f>
        <v>69972</v>
      </c>
      <c r="E8" s="54">
        <f t="shared" ref="E8:N8" si="0">E9+E17</f>
        <v>72111</v>
      </c>
      <c r="F8" s="54">
        <f t="shared" si="0"/>
        <v>35272</v>
      </c>
      <c r="G8" s="51">
        <f t="shared" ref="G8:L8" si="1">G9+G17</f>
        <v>123083</v>
      </c>
      <c r="H8" s="52">
        <f t="shared" si="1"/>
        <v>64097</v>
      </c>
      <c r="I8" s="53">
        <f t="shared" si="1"/>
        <v>58986</v>
      </c>
      <c r="J8" s="51">
        <f t="shared" si="1"/>
        <v>22232</v>
      </c>
      <c r="K8" s="52">
        <f t="shared" si="1"/>
        <v>9946</v>
      </c>
      <c r="L8" s="53">
        <f t="shared" si="1"/>
        <v>12286</v>
      </c>
      <c r="M8" s="55">
        <f t="shared" si="0"/>
        <v>737</v>
      </c>
      <c r="N8" s="53">
        <f t="shared" si="0"/>
        <v>415</v>
      </c>
      <c r="P8" s="10"/>
    </row>
    <row r="9" spans="1:16" s="9" customFormat="1" ht="39.950000000000003" customHeight="1" x14ac:dyDescent="0.15">
      <c r="A9" s="56" t="s">
        <v>21</v>
      </c>
      <c r="B9" s="57">
        <f t="shared" ref="B9:N9" si="2">SUM(B10:B16)</f>
        <v>44271</v>
      </c>
      <c r="C9" s="58">
        <f t="shared" si="2"/>
        <v>22820</v>
      </c>
      <c r="D9" s="59">
        <f t="shared" si="2"/>
        <v>21451</v>
      </c>
      <c r="E9" s="60">
        <f t="shared" si="2"/>
        <v>23362</v>
      </c>
      <c r="F9" s="60">
        <f t="shared" si="2"/>
        <v>11948</v>
      </c>
      <c r="G9" s="57">
        <f t="shared" si="2"/>
        <v>40244</v>
      </c>
      <c r="H9" s="58">
        <f t="shared" si="2"/>
        <v>20751</v>
      </c>
      <c r="I9" s="59">
        <f t="shared" si="2"/>
        <v>19493</v>
      </c>
      <c r="J9" s="57">
        <f t="shared" si="2"/>
        <v>11587</v>
      </c>
      <c r="K9" s="58">
        <f t="shared" si="2"/>
        <v>5020</v>
      </c>
      <c r="L9" s="59">
        <f t="shared" si="2"/>
        <v>6567</v>
      </c>
      <c r="M9" s="61">
        <f t="shared" si="2"/>
        <v>-72</v>
      </c>
      <c r="N9" s="62">
        <f t="shared" si="2"/>
        <v>-1</v>
      </c>
      <c r="P9" s="10"/>
    </row>
    <row r="10" spans="1:16" s="9" customFormat="1" ht="39.950000000000003" customHeight="1" x14ac:dyDescent="0.15">
      <c r="A10" s="11" t="s">
        <v>6</v>
      </c>
      <c r="B10" s="27">
        <f>C10+D10</f>
        <v>5011</v>
      </c>
      <c r="C10" s="12">
        <v>2554</v>
      </c>
      <c r="D10" s="13">
        <v>2457</v>
      </c>
      <c r="E10" s="27">
        <v>2686</v>
      </c>
      <c r="F10" s="14">
        <v>1461</v>
      </c>
      <c r="G10" s="27">
        <f>SUM(H10:I10)</f>
        <v>4516</v>
      </c>
      <c r="H10" s="15">
        <v>2289</v>
      </c>
      <c r="I10" s="16">
        <v>2227</v>
      </c>
      <c r="J10" s="44">
        <f>K10+L10</f>
        <v>1353</v>
      </c>
      <c r="K10" s="15">
        <v>560</v>
      </c>
      <c r="L10" s="16">
        <v>793</v>
      </c>
      <c r="M10" s="46">
        <v>-9</v>
      </c>
      <c r="N10" s="47">
        <v>-13</v>
      </c>
      <c r="P10" s="17"/>
    </row>
    <row r="11" spans="1:16" s="9" customFormat="1" ht="39.950000000000003" customHeight="1" x14ac:dyDescent="0.15">
      <c r="A11" s="11" t="s">
        <v>7</v>
      </c>
      <c r="B11" s="27">
        <f t="shared" ref="B11:B20" si="3">C11+D11</f>
        <v>6075</v>
      </c>
      <c r="C11" s="12">
        <v>3289</v>
      </c>
      <c r="D11" s="13">
        <v>2786</v>
      </c>
      <c r="E11" s="27">
        <v>3372</v>
      </c>
      <c r="F11" s="14">
        <v>1846</v>
      </c>
      <c r="G11" s="27">
        <f t="shared" ref="G11:G20" si="4">SUM(H11:I11)</f>
        <v>5624</v>
      </c>
      <c r="H11" s="15">
        <v>3061</v>
      </c>
      <c r="I11" s="16">
        <v>2563</v>
      </c>
      <c r="J11" s="44">
        <f t="shared" ref="J11:J16" si="5">K11+L11</f>
        <v>1633</v>
      </c>
      <c r="K11" s="15">
        <v>740</v>
      </c>
      <c r="L11" s="16">
        <v>893</v>
      </c>
      <c r="M11" s="46">
        <v>-42</v>
      </c>
      <c r="N11" s="47">
        <v>-21</v>
      </c>
      <c r="P11" s="17"/>
    </row>
    <row r="12" spans="1:16" s="9" customFormat="1" ht="39.950000000000003" customHeight="1" x14ac:dyDescent="0.15">
      <c r="A12" s="11" t="s">
        <v>12</v>
      </c>
      <c r="B12" s="27">
        <f t="shared" si="3"/>
        <v>13291</v>
      </c>
      <c r="C12" s="12">
        <v>6765</v>
      </c>
      <c r="D12" s="13">
        <v>6526</v>
      </c>
      <c r="E12" s="27">
        <v>6328</v>
      </c>
      <c r="F12" s="14">
        <v>2749</v>
      </c>
      <c r="G12" s="27">
        <f t="shared" si="4"/>
        <v>11647</v>
      </c>
      <c r="H12" s="15">
        <v>5929</v>
      </c>
      <c r="I12" s="16">
        <v>5718</v>
      </c>
      <c r="J12" s="44">
        <f t="shared" si="5"/>
        <v>2793</v>
      </c>
      <c r="K12" s="15">
        <v>1224</v>
      </c>
      <c r="L12" s="16">
        <v>1569</v>
      </c>
      <c r="M12" s="46">
        <v>34</v>
      </c>
      <c r="N12" s="47">
        <v>18</v>
      </c>
      <c r="P12" s="17"/>
    </row>
    <row r="13" spans="1:16" s="9" customFormat="1" ht="39.950000000000003" customHeight="1" x14ac:dyDescent="0.15">
      <c r="A13" s="11" t="s">
        <v>13</v>
      </c>
      <c r="B13" s="27">
        <f t="shared" si="3"/>
        <v>3926</v>
      </c>
      <c r="C13" s="12">
        <v>2005</v>
      </c>
      <c r="D13" s="13">
        <v>1921</v>
      </c>
      <c r="E13" s="27">
        <v>2087</v>
      </c>
      <c r="F13" s="14">
        <v>1032</v>
      </c>
      <c r="G13" s="27">
        <f t="shared" si="4"/>
        <v>3632</v>
      </c>
      <c r="H13" s="15">
        <v>1852</v>
      </c>
      <c r="I13" s="16">
        <v>1780</v>
      </c>
      <c r="J13" s="44">
        <f t="shared" si="5"/>
        <v>1165</v>
      </c>
      <c r="K13" s="15">
        <v>515</v>
      </c>
      <c r="L13" s="16">
        <v>650</v>
      </c>
      <c r="M13" s="46">
        <v>-21</v>
      </c>
      <c r="N13" s="47">
        <v>0</v>
      </c>
      <c r="P13" s="17"/>
    </row>
    <row r="14" spans="1:16" s="9" customFormat="1" ht="39.950000000000003" customHeight="1" x14ac:dyDescent="0.15">
      <c r="A14" s="11" t="s">
        <v>14</v>
      </c>
      <c r="B14" s="27">
        <f t="shared" si="3"/>
        <v>3185</v>
      </c>
      <c r="C14" s="12">
        <v>1631</v>
      </c>
      <c r="D14" s="13">
        <v>1554</v>
      </c>
      <c r="E14" s="27">
        <v>1825</v>
      </c>
      <c r="F14" s="14">
        <v>1037</v>
      </c>
      <c r="G14" s="27">
        <f t="shared" si="4"/>
        <v>2979</v>
      </c>
      <c r="H14" s="15">
        <v>1531</v>
      </c>
      <c r="I14" s="16">
        <v>1448</v>
      </c>
      <c r="J14" s="44">
        <f t="shared" si="5"/>
        <v>948</v>
      </c>
      <c r="K14" s="15">
        <v>385</v>
      </c>
      <c r="L14" s="16">
        <v>563</v>
      </c>
      <c r="M14" s="46">
        <v>4</v>
      </c>
      <c r="N14" s="47">
        <v>16</v>
      </c>
      <c r="P14" s="17"/>
    </row>
    <row r="15" spans="1:16" s="9" customFormat="1" ht="39.950000000000003" customHeight="1" x14ac:dyDescent="0.15">
      <c r="A15" s="11" t="s">
        <v>15</v>
      </c>
      <c r="B15" s="27">
        <f t="shared" si="3"/>
        <v>5798</v>
      </c>
      <c r="C15" s="12">
        <v>3082</v>
      </c>
      <c r="D15" s="13">
        <v>2716</v>
      </c>
      <c r="E15" s="27">
        <v>3431</v>
      </c>
      <c r="F15" s="14">
        <v>2079</v>
      </c>
      <c r="G15" s="27">
        <f t="shared" si="4"/>
        <v>5411</v>
      </c>
      <c r="H15" s="15">
        <v>2878</v>
      </c>
      <c r="I15" s="16">
        <v>2533</v>
      </c>
      <c r="J15" s="44">
        <f t="shared" si="5"/>
        <v>1709</v>
      </c>
      <c r="K15" s="15">
        <v>759</v>
      </c>
      <c r="L15" s="16">
        <v>950</v>
      </c>
      <c r="M15" s="46">
        <v>-27</v>
      </c>
      <c r="N15" s="47">
        <v>0</v>
      </c>
      <c r="P15" s="17"/>
    </row>
    <row r="16" spans="1:16" s="9" customFormat="1" ht="39.950000000000003" customHeight="1" x14ac:dyDescent="0.15">
      <c r="A16" s="11" t="s">
        <v>25</v>
      </c>
      <c r="B16" s="27">
        <f t="shared" si="3"/>
        <v>6985</v>
      </c>
      <c r="C16" s="12">
        <v>3494</v>
      </c>
      <c r="D16" s="13">
        <v>3491</v>
      </c>
      <c r="E16" s="27">
        <v>3633</v>
      </c>
      <c r="F16" s="14">
        <v>1744</v>
      </c>
      <c r="G16" s="27">
        <f t="shared" si="4"/>
        <v>6435</v>
      </c>
      <c r="H16" s="15">
        <v>3211</v>
      </c>
      <c r="I16" s="16">
        <v>3224</v>
      </c>
      <c r="J16" s="44">
        <f t="shared" si="5"/>
        <v>1986</v>
      </c>
      <c r="K16" s="15">
        <v>837</v>
      </c>
      <c r="L16" s="16">
        <v>1149</v>
      </c>
      <c r="M16" s="46">
        <v>-11</v>
      </c>
      <c r="N16" s="47">
        <v>-1</v>
      </c>
      <c r="P16" s="17"/>
    </row>
    <row r="17" spans="1:16" s="9" customFormat="1" ht="39.950000000000003" customHeight="1" x14ac:dyDescent="0.15">
      <c r="A17" s="63" t="s">
        <v>22</v>
      </c>
      <c r="B17" s="57">
        <f>SUM(B18:B21)</f>
        <v>101401</v>
      </c>
      <c r="C17" s="58">
        <f t="shared" ref="C17:L17" si="6">SUM(C18:C21)</f>
        <v>52880</v>
      </c>
      <c r="D17" s="59">
        <f t="shared" si="6"/>
        <v>48521</v>
      </c>
      <c r="E17" s="60">
        <f t="shared" si="6"/>
        <v>48749</v>
      </c>
      <c r="F17" s="60">
        <f t="shared" si="6"/>
        <v>23324</v>
      </c>
      <c r="G17" s="57">
        <f t="shared" si="6"/>
        <v>82839</v>
      </c>
      <c r="H17" s="58">
        <f t="shared" si="6"/>
        <v>43346</v>
      </c>
      <c r="I17" s="59">
        <f t="shared" si="6"/>
        <v>39493</v>
      </c>
      <c r="J17" s="57">
        <f t="shared" si="6"/>
        <v>10645</v>
      </c>
      <c r="K17" s="58">
        <f t="shared" si="6"/>
        <v>4926</v>
      </c>
      <c r="L17" s="59">
        <f t="shared" si="6"/>
        <v>5719</v>
      </c>
      <c r="M17" s="57">
        <f>SUM(M18:M21)</f>
        <v>809</v>
      </c>
      <c r="N17" s="64">
        <f>SUM(N18:N21)</f>
        <v>416</v>
      </c>
      <c r="P17" s="17"/>
    </row>
    <row r="18" spans="1:16" s="9" customFormat="1" ht="39.950000000000003" customHeight="1" x14ac:dyDescent="0.15">
      <c r="A18" s="11" t="s">
        <v>16</v>
      </c>
      <c r="B18" s="27">
        <f t="shared" si="3"/>
        <v>19359</v>
      </c>
      <c r="C18" s="12">
        <v>10590</v>
      </c>
      <c r="D18" s="13">
        <v>8769</v>
      </c>
      <c r="E18" s="27">
        <v>10203</v>
      </c>
      <c r="F18" s="14">
        <v>5374</v>
      </c>
      <c r="G18" s="27">
        <f t="shared" si="4"/>
        <v>16937</v>
      </c>
      <c r="H18" s="15">
        <v>9337</v>
      </c>
      <c r="I18" s="16">
        <v>7600</v>
      </c>
      <c r="J18" s="44">
        <f>K18+L18</f>
        <v>2949</v>
      </c>
      <c r="K18" s="15">
        <v>1428</v>
      </c>
      <c r="L18" s="16">
        <v>1521</v>
      </c>
      <c r="M18" s="46">
        <v>11</v>
      </c>
      <c r="N18" s="47">
        <v>18</v>
      </c>
      <c r="P18" s="17"/>
    </row>
    <row r="19" spans="1:16" s="9" customFormat="1" ht="39.950000000000003" customHeight="1" x14ac:dyDescent="0.15">
      <c r="A19" s="11" t="s">
        <v>19</v>
      </c>
      <c r="B19" s="27">
        <f t="shared" si="3"/>
        <v>44171</v>
      </c>
      <c r="C19" s="12">
        <v>22175</v>
      </c>
      <c r="D19" s="13">
        <v>21996</v>
      </c>
      <c r="E19" s="27">
        <v>16845</v>
      </c>
      <c r="F19" s="14">
        <v>4344</v>
      </c>
      <c r="G19" s="27">
        <f t="shared" si="4"/>
        <v>32737</v>
      </c>
      <c r="H19" s="15">
        <v>16357</v>
      </c>
      <c r="I19" s="16">
        <v>16380</v>
      </c>
      <c r="J19" s="44">
        <f t="shared" ref="J19:J21" si="7">K19+L19</f>
        <v>3406</v>
      </c>
      <c r="K19" s="15">
        <v>1521</v>
      </c>
      <c r="L19" s="16">
        <v>1885</v>
      </c>
      <c r="M19" s="46">
        <v>-26</v>
      </c>
      <c r="N19" s="47">
        <v>-11</v>
      </c>
      <c r="P19" s="17"/>
    </row>
    <row r="20" spans="1:16" s="9" customFormat="1" ht="39.950000000000003" customHeight="1" x14ac:dyDescent="0.15">
      <c r="A20" s="11" t="s">
        <v>18</v>
      </c>
      <c r="B20" s="27">
        <f t="shared" si="3"/>
        <v>33965</v>
      </c>
      <c r="C20" s="12">
        <v>17939</v>
      </c>
      <c r="D20" s="13">
        <v>16026</v>
      </c>
      <c r="E20" s="27">
        <v>19134</v>
      </c>
      <c r="F20" s="14">
        <v>11947</v>
      </c>
      <c r="G20" s="27">
        <f t="shared" si="4"/>
        <v>29419</v>
      </c>
      <c r="H20" s="15">
        <v>15548</v>
      </c>
      <c r="I20" s="16">
        <v>13871</v>
      </c>
      <c r="J20" s="44">
        <f t="shared" si="7"/>
        <v>2925</v>
      </c>
      <c r="K20" s="15">
        <v>1323</v>
      </c>
      <c r="L20" s="16">
        <v>1602</v>
      </c>
      <c r="M20" s="46">
        <v>841</v>
      </c>
      <c r="N20" s="47">
        <v>425</v>
      </c>
      <c r="P20" s="17"/>
    </row>
    <row r="21" spans="1:16" s="9" customFormat="1" ht="39.950000000000003" customHeight="1" thickBot="1" x14ac:dyDescent="0.2">
      <c r="A21" s="18" t="s">
        <v>17</v>
      </c>
      <c r="B21" s="42">
        <f t="shared" ref="B21" si="8">SUM(C21:D21)</f>
        <v>3906</v>
      </c>
      <c r="C21" s="19">
        <v>2176</v>
      </c>
      <c r="D21" s="20">
        <v>1730</v>
      </c>
      <c r="E21" s="43">
        <v>2567</v>
      </c>
      <c r="F21" s="21">
        <v>1659</v>
      </c>
      <c r="G21" s="42">
        <f>SUM(H21:I21)</f>
        <v>3746</v>
      </c>
      <c r="H21" s="22">
        <v>2104</v>
      </c>
      <c r="I21" s="23">
        <v>1642</v>
      </c>
      <c r="J21" s="45">
        <f t="shared" si="7"/>
        <v>1365</v>
      </c>
      <c r="K21" s="22">
        <v>654</v>
      </c>
      <c r="L21" s="23">
        <v>711</v>
      </c>
      <c r="M21" s="48">
        <v>-17</v>
      </c>
      <c r="N21" s="49">
        <v>-16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3월말 현재</vt:lpstr>
      <vt:lpstr>'2022년 3월말 현재'!Print_Area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2022-04-01T01:17:31Z</cp:lastPrinted>
  <dcterms:created xsi:type="dcterms:W3CDTF">1997-01-10T04:21:27Z</dcterms:created>
  <dcterms:modified xsi:type="dcterms:W3CDTF">2022-04-01T02:05:36Z</dcterms:modified>
</cp:coreProperties>
</file>