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5" yWindow="915" windowWidth="28860" windowHeight="10305"/>
  </bookViews>
  <sheets>
    <sheet name="명시이월사업조서" sheetId="1" r:id="rId1"/>
  </sheets>
  <definedNames>
    <definedName name="_xlnm.Print_Area" localSheetId="0">명시이월사업조서!$A$1:$Q$86</definedName>
    <definedName name="_xlnm.Print_Titles" localSheetId="0">명시이월사업조서!$4:$5</definedName>
  </definedNames>
  <calcPr calcId="125725"/>
</workbook>
</file>

<file path=xl/calcChain.xml><?xml version="1.0" encoding="utf-8"?>
<calcChain xmlns="http://schemas.openxmlformats.org/spreadsheetml/2006/main">
  <c r="J7" i="1"/>
  <c r="L83"/>
  <c r="M83"/>
  <c r="N83"/>
  <c r="O83"/>
  <c r="P83"/>
  <c r="J83"/>
  <c r="K86"/>
  <c r="L7"/>
  <c r="M7"/>
  <c r="N7"/>
  <c r="O7"/>
  <c r="P7"/>
  <c r="M6" l="1"/>
  <c r="N6"/>
  <c r="P6"/>
  <c r="L6"/>
  <c r="J6"/>
  <c r="O6"/>
  <c r="K84"/>
  <c r="K83" s="1"/>
  <c r="K82" l="1"/>
  <c r="K81"/>
  <c r="K80"/>
  <c r="K79"/>
  <c r="K78"/>
  <c r="K77"/>
  <c r="K76"/>
  <c r="K75"/>
  <c r="K74"/>
  <c r="K73"/>
  <c r="K72"/>
  <c r="K71"/>
  <c r="K70"/>
  <c r="K69"/>
  <c r="K68"/>
  <c r="K67"/>
  <c r="K66"/>
  <c r="K65"/>
  <c r="K64"/>
  <c r="K63"/>
  <c r="K62"/>
  <c r="K61"/>
  <c r="K60"/>
  <c r="K38"/>
  <c r="K37"/>
  <c r="K36"/>
  <c r="K35"/>
  <c r="K34"/>
  <c r="K33"/>
  <c r="K32"/>
  <c r="K31"/>
  <c r="K26"/>
  <c r="K25"/>
  <c r="K24"/>
  <c r="K23"/>
  <c r="K20"/>
  <c r="K19"/>
  <c r="K18"/>
  <c r="K17"/>
  <c r="K16"/>
  <c r="K12"/>
  <c r="K11"/>
  <c r="K10"/>
  <c r="K8"/>
  <c r="K7" l="1"/>
  <c r="K6" s="1"/>
</calcChain>
</file>

<file path=xl/sharedStrings.xml><?xml version="1.0" encoding="utf-8"?>
<sst xmlns="http://schemas.openxmlformats.org/spreadsheetml/2006/main" count="563" uniqueCount="419">
  <si>
    <t xml:space="preserve">  □ 명시이월사업조서</t>
    <phoneticPr fontId="2" type="noConversion"/>
  </si>
  <si>
    <t>부서명</t>
    <phoneticPr fontId="2" type="noConversion"/>
  </si>
  <si>
    <t>정책사업</t>
    <phoneticPr fontId="2" type="noConversion"/>
  </si>
  <si>
    <t>단위사업</t>
    <phoneticPr fontId="2" type="noConversion"/>
  </si>
  <si>
    <t>세부사업</t>
    <phoneticPr fontId="2" type="noConversion"/>
  </si>
  <si>
    <t>편성목</t>
    <phoneticPr fontId="2" type="noConversion"/>
  </si>
  <si>
    <t>통계목</t>
    <phoneticPr fontId="2" type="noConversion"/>
  </si>
  <si>
    <t>명시이월내용</t>
    <phoneticPr fontId="2" type="noConversion"/>
  </si>
  <si>
    <t>예산액</t>
    <phoneticPr fontId="2" type="noConversion"/>
  </si>
  <si>
    <t>이월액</t>
    <phoneticPr fontId="2" type="noConversion"/>
  </si>
  <si>
    <t>사유</t>
    <phoneticPr fontId="2" type="noConversion"/>
  </si>
  <si>
    <t>사업명</t>
    <phoneticPr fontId="2" type="noConversion"/>
  </si>
  <si>
    <t>사업 개요(량)</t>
    <phoneticPr fontId="2" type="noConversion"/>
  </si>
  <si>
    <t>계</t>
    <phoneticPr fontId="2" type="noConversion"/>
  </si>
  <si>
    <t>국비</t>
    <phoneticPr fontId="2" type="noConversion"/>
  </si>
  <si>
    <t>시비</t>
    <phoneticPr fontId="2" type="noConversion"/>
  </si>
  <si>
    <t>구비</t>
    <phoneticPr fontId="2" type="noConversion"/>
  </si>
  <si>
    <t>특별
교부세</t>
    <phoneticPr fontId="2" type="noConversion"/>
  </si>
  <si>
    <t>특별
조정교부금</t>
    <phoneticPr fontId="2" type="noConversion"/>
  </si>
  <si>
    <t>홍보체육실</t>
  </si>
  <si>
    <t>401
시설비
및 부대비</t>
  </si>
  <si>
    <t>01
시설비</t>
  </si>
  <si>
    <t>국민체육센터 개보수 사업</t>
  </si>
  <si>
    <t>문화관광과</t>
  </si>
  <si>
    <t>기획공연</t>
  </si>
  <si>
    <t>201
일반운영비</t>
  </si>
  <si>
    <t>03
행사운영비</t>
  </si>
  <si>
    <t>301
일반보상금</t>
  </si>
  <si>
    <t>03
시설부대비</t>
  </si>
  <si>
    <t>선진화된 노인복지사회 구축(사회복지/노인청소년)</t>
  </si>
  <si>
    <t>경로당 운영지원</t>
  </si>
  <si>
    <t>송월동 동화마을 경로당 확충</t>
  </si>
  <si>
    <t>왕산경로당 재건축</t>
  </si>
  <si>
    <t>장애인복지사회구현</t>
  </si>
  <si>
    <t>건설과</t>
    <phoneticPr fontId="2" type="noConversion"/>
  </si>
  <si>
    <t>환경보호과</t>
    <phoneticPr fontId="2" type="noConversion"/>
  </si>
  <si>
    <t>환경부 주관 도로 재비산먼지 저감사업 청소차량 구입(CNG차량 2대)</t>
  </si>
  <si>
    <t>생활폐기물처리</t>
  </si>
  <si>
    <t>어린이활동공간 및 실내공기질 관리</t>
  </si>
  <si>
    <t>405
자산취득비</t>
  </si>
  <si>
    <t>01
자산및물품취득비</t>
  </si>
  <si>
    <t>미세먼지 측정기 구입</t>
  </si>
  <si>
    <t>기반시설과</t>
    <phoneticPr fontId="2" type="noConversion"/>
  </si>
  <si>
    <t>도시공원과</t>
    <phoneticPr fontId="2" type="noConversion"/>
  </si>
  <si>
    <t>명 시 이 월 사 업 조 서</t>
  </si>
  <si>
    <t>연번</t>
  </si>
  <si>
    <t>국민체육
센터 체육시설 운영</t>
    <phoneticPr fontId="2" type="noConversion"/>
  </si>
  <si>
    <t>401
시설비
및 부대비</t>
    <phoneticPr fontId="2" type="noConversion"/>
  </si>
  <si>
    <t>미래전략실</t>
    <phoneticPr fontId="2" type="noConversion"/>
  </si>
  <si>
    <t>전략적
종합발전
계획수립</t>
    <phoneticPr fontId="2" type="noConversion"/>
  </si>
  <si>
    <t>전략사업
추진 및
관리</t>
    <phoneticPr fontId="2" type="noConversion"/>
  </si>
  <si>
    <t>207
연구
개발비</t>
    <phoneticPr fontId="2" type="noConversion"/>
  </si>
  <si>
    <t>01
연구
용역비</t>
    <phoneticPr fontId="2" type="noConversion"/>
  </si>
  <si>
    <t>2040 중구
종합 계획 수립 용역</t>
    <phoneticPr fontId="2" type="noConversion"/>
  </si>
  <si>
    <t>총무과</t>
    <phoneticPr fontId="2" type="noConversion"/>
  </si>
  <si>
    <t>시대에
부응하는 
자치행정 
구현</t>
    <phoneticPr fontId="2" type="noConversion"/>
  </si>
  <si>
    <t>행정지원
협조체계
구축</t>
    <phoneticPr fontId="2" type="noConversion"/>
  </si>
  <si>
    <t>기관공통
운영 지원</t>
    <phoneticPr fontId="2" type="noConversion"/>
  </si>
  <si>
    <t>01
시설비</t>
    <phoneticPr fontId="2" type="noConversion"/>
  </si>
  <si>
    <t>405
자산취득비</t>
    <phoneticPr fontId="2" type="noConversion"/>
  </si>
  <si>
    <t>01
자산및물품취득비</t>
    <phoneticPr fontId="2" type="noConversion"/>
  </si>
  <si>
    <t>크리스마스
트리문화
축제</t>
    <phoneticPr fontId="2" type="noConversion"/>
  </si>
  <si>
    <t>04
행사관련
시설비</t>
    <phoneticPr fontId="2" type="noConversion"/>
  </si>
  <si>
    <t>크리스마스콘서트 및 송년
버스킹 행사추진에 따른 
행사운영비 이월</t>
    <phoneticPr fontId="2" type="noConversion"/>
  </si>
  <si>
    <t>09
행사실비
보상금</t>
    <phoneticPr fontId="2" type="noConversion"/>
  </si>
  <si>
    <t>401
시설비및
부대비</t>
    <phoneticPr fontId="2" type="noConversion"/>
  </si>
  <si>
    <t>테마10선 제1권역(인천(중구, 강화), 경기(수원, 화성, 
파주)) 공동사업으로 협의
지연에 따른 이월</t>
    <phoneticPr fontId="2" type="noConversion"/>
  </si>
  <si>
    <t>307
민간이전</t>
    <phoneticPr fontId="2" type="noConversion"/>
  </si>
  <si>
    <t>05
민간위탁금</t>
    <phoneticPr fontId="2" type="noConversion"/>
  </si>
  <si>
    <t>308
자치단체
등이전</t>
    <phoneticPr fontId="2" type="noConversion"/>
  </si>
  <si>
    <t>10
공기관등에대한경상적위탁사업비</t>
    <phoneticPr fontId="2" type="noConversion"/>
  </si>
  <si>
    <t>역사문화자원활성화</t>
    <phoneticPr fontId="2" type="noConversion"/>
  </si>
  <si>
    <t>인천개항장 스토리텔링을 활용한 조형물설치</t>
    <phoneticPr fontId="2" type="noConversion"/>
  </si>
  <si>
    <t>문화관광기반시설 조성 및 관리</t>
    <phoneticPr fontId="2" type="noConversion"/>
  </si>
  <si>
    <t>용동칼국수거리 일원 
환경개선
사업</t>
    <phoneticPr fontId="2" type="noConversion"/>
  </si>
  <si>
    <t>주민의견 수렴절차 이행에 
따른 사업비 이월</t>
    <phoneticPr fontId="2" type="noConversion"/>
  </si>
  <si>
    <t>민원지적과</t>
    <phoneticPr fontId="2" type="noConversion"/>
  </si>
  <si>
    <t>열린지적행정서비스구현</t>
    <phoneticPr fontId="2" type="noConversion"/>
  </si>
  <si>
    <t>지적재조사</t>
    <phoneticPr fontId="2" type="noConversion"/>
  </si>
  <si>
    <t>지적재조사 사업</t>
    <phoneticPr fontId="2" type="noConversion"/>
  </si>
  <si>
    <t>01
사무관리비</t>
    <phoneticPr fontId="2" type="noConversion"/>
  </si>
  <si>
    <t>일자리경제과</t>
    <phoneticPr fontId="2" type="noConversion"/>
  </si>
  <si>
    <t>지역경제 활성화 추진</t>
    <phoneticPr fontId="2" type="noConversion"/>
  </si>
  <si>
    <t>전통시장 및 상점 현대화</t>
    <phoneticPr fontId="2" type="noConversion"/>
  </si>
  <si>
    <t>전통시장 시설현대화 지원(신포시장)</t>
    <phoneticPr fontId="2" type="noConversion"/>
  </si>
  <si>
    <t>전통시장 화재알림시설 설치사업</t>
    <phoneticPr fontId="2" type="noConversion"/>
  </si>
  <si>
    <t>전통시장 노후전선 정비사업</t>
    <phoneticPr fontId="2" type="noConversion"/>
  </si>
  <si>
    <t>관광특구에 걸맞는 도로환경 조성</t>
    <phoneticPr fontId="2" type="noConversion"/>
  </si>
  <si>
    <t>도로건설 관리계획 수립 용역</t>
    <phoneticPr fontId="2" type="noConversion"/>
  </si>
  <si>
    <t>도로건설 관리계획 수립 및 구도 노선 지정 등</t>
    <phoneticPr fontId="2" type="noConversion"/>
  </si>
  <si>
    <t>월미도 일원 자전거도로 정비사업</t>
    <phoneticPr fontId="2" type="noConversion"/>
  </si>
  <si>
    <t>자전거도로 정비 
L=3.8km</t>
    <phoneticPr fontId="2" type="noConversion"/>
  </si>
  <si>
    <t>03
시설부대비</t>
    <phoneticPr fontId="2" type="noConversion"/>
  </si>
  <si>
    <t>도시개발과</t>
    <phoneticPr fontId="2" type="noConversion"/>
  </si>
  <si>
    <t>경관조성</t>
    <phoneticPr fontId="2" type="noConversion"/>
  </si>
  <si>
    <t>207
연구개발비</t>
    <phoneticPr fontId="2" type="noConversion"/>
  </si>
  <si>
    <t>01
연구용역비</t>
    <phoneticPr fontId="2" type="noConversion"/>
  </si>
  <si>
    <t>중구 경관자원의 보전·관리·실행방안 제시 등 「경관법」제9조(경관계획의 내용)에 관한 사항</t>
    <phoneticPr fontId="2" type="noConversion"/>
  </si>
  <si>
    <t>도시바람길숲 조성</t>
    <phoneticPr fontId="2" type="noConversion"/>
  </si>
  <si>
    <t>실시설계용역</t>
    <phoneticPr fontId="2" type="noConversion"/>
  </si>
  <si>
    <t>도시항만재생과</t>
    <phoneticPr fontId="2" type="noConversion"/>
  </si>
  <si>
    <t>201
일반운영비</t>
    <phoneticPr fontId="2" type="noConversion"/>
  </si>
  <si>
    <t>환경보호과</t>
    <phoneticPr fontId="2" type="noConversion"/>
  </si>
  <si>
    <t>01
자산 및 물품 취득비</t>
    <phoneticPr fontId="2" type="noConversion"/>
  </si>
  <si>
    <t>308
자치단체등이전</t>
    <phoneticPr fontId="2" type="noConversion"/>
  </si>
  <si>
    <t>여성보육과</t>
    <phoneticPr fontId="2" type="noConversion"/>
  </si>
  <si>
    <t>도로유지 및 관리</t>
    <phoneticPr fontId="2" type="noConversion"/>
  </si>
  <si>
    <t>재난 및 응급복구 대비</t>
    <phoneticPr fontId="2" type="noConversion"/>
  </si>
  <si>
    <t>영종, 용유 관내도로</t>
    <phoneticPr fontId="2" type="noConversion"/>
  </si>
  <si>
    <t>광고물관리</t>
    <phoneticPr fontId="2" type="noConversion"/>
  </si>
  <si>
    <t>경관 조성</t>
    <phoneticPr fontId="2" type="noConversion"/>
  </si>
  <si>
    <t>경관 및 환경개선</t>
    <phoneticPr fontId="2" type="noConversion"/>
  </si>
  <si>
    <t>하반기 특별조정교부금 교부(2019.11.12.)에 따른 이월</t>
    <phoneticPr fontId="2" type="noConversion"/>
  </si>
  <si>
    <t>401
시설비</t>
    <phoneticPr fontId="2" type="noConversion"/>
  </si>
  <si>
    <t>산림조성 및 보호</t>
    <phoneticPr fontId="2" type="noConversion"/>
  </si>
  <si>
    <t>무의도 해상관광탐방로 연결사업</t>
    <phoneticPr fontId="2" type="noConversion"/>
  </si>
  <si>
    <t>가로수 보식 약 100주</t>
    <phoneticPr fontId="2" type="noConversion"/>
  </si>
  <si>
    <t>수산자원 조성 및 관리</t>
    <phoneticPr fontId="2" type="noConversion"/>
  </si>
  <si>
    <t>수산물 유통 및 관광 활성화</t>
    <phoneticPr fontId="2" type="noConversion"/>
  </si>
  <si>
    <t>지역협의체 운영수당</t>
    <phoneticPr fontId="2" type="noConversion"/>
  </si>
  <si>
    <t>부잔교(15m*45m)설치
도교(1.8m*15m)설치</t>
    <phoneticPr fontId="2" type="noConversion"/>
  </si>
  <si>
    <t>교통운수과</t>
    <phoneticPr fontId="2" type="noConversion"/>
  </si>
  <si>
    <t>공영주차장 조성</t>
    <phoneticPr fontId="2" type="noConversion"/>
  </si>
  <si>
    <t>부설주차장 개방지원</t>
    <phoneticPr fontId="2" type="noConversion"/>
  </si>
  <si>
    <t>민원인의 신청시기 지연</t>
    <phoneticPr fontId="2" type="noConversion"/>
  </si>
  <si>
    <t>(단위 : 원)</t>
  </si>
  <si>
    <t>기획공연</t>
    <phoneticPr fontId="2" type="noConversion"/>
  </si>
  <si>
    <t>405
자산취득비</t>
    <phoneticPr fontId="2" type="noConversion"/>
  </si>
  <si>
    <t>01
자산및물품취득비</t>
    <phoneticPr fontId="2" type="noConversion"/>
  </si>
  <si>
    <t xml:space="preserve">도원 주택재개발정비사업 사용비용 사전검토
</t>
    <phoneticPr fontId="2" type="noConversion"/>
  </si>
  <si>
    <t>401
시설비
및 부대비</t>
    <phoneticPr fontId="2" type="noConversion"/>
  </si>
  <si>
    <t>401
시설비
및 부대비</t>
    <phoneticPr fontId="2" type="noConversion"/>
  </si>
  <si>
    <t>기획공연</t>
    <phoneticPr fontId="2" type="noConversion"/>
  </si>
  <si>
    <t>크리스마스콘서트 및 
송년 버스킹</t>
    <phoneticPr fontId="2" type="noConversion"/>
  </si>
  <si>
    <t>문화관광과</t>
    <phoneticPr fontId="2" type="noConversion"/>
  </si>
  <si>
    <t>문화관광과</t>
    <phoneticPr fontId="2" type="noConversion"/>
  </si>
  <si>
    <t>어르신장애인과</t>
    <phoneticPr fontId="2" type="noConversion"/>
  </si>
  <si>
    <t>건설과</t>
  </si>
  <si>
    <t>환경보호과</t>
    <phoneticPr fontId="2" type="noConversion"/>
  </si>
  <si>
    <t>기반시설과</t>
    <phoneticPr fontId="2" type="noConversion"/>
  </si>
  <si>
    <t>금산IC램프구간 설치</t>
    <phoneticPr fontId="2" type="noConversion"/>
  </si>
  <si>
    <t>도시공원과</t>
    <phoneticPr fontId="2" type="noConversion"/>
  </si>
  <si>
    <t>농수산과</t>
    <phoneticPr fontId="2" type="noConversion"/>
  </si>
  <si>
    <t>교통과</t>
    <phoneticPr fontId="2" type="noConversion"/>
  </si>
  <si>
    <t>307
민간이전</t>
    <phoneticPr fontId="2" type="noConversion"/>
  </si>
  <si>
    <t>05
민간위탁금</t>
    <phoneticPr fontId="2" type="noConversion"/>
  </si>
  <si>
    <t>무의도 내 공영주차장
교통통제 및 청소업무</t>
    <phoneticPr fontId="2" type="noConversion"/>
  </si>
  <si>
    <t>401
시설비
및 부대비</t>
    <phoneticPr fontId="2" type="noConversion"/>
  </si>
  <si>
    <t>01
시설비</t>
    <phoneticPr fontId="2" type="noConversion"/>
  </si>
  <si>
    <t>특별회계 : 2개 부서,  3개 세부사업</t>
    <phoneticPr fontId="2" type="noConversion"/>
  </si>
  <si>
    <t>염수분사장치설치</t>
    <phoneticPr fontId="2" type="noConversion"/>
  </si>
  <si>
    <t>도로제설 대비 장비 임차료</t>
    <phoneticPr fontId="2" type="noConversion"/>
  </si>
  <si>
    <t>위치:무의동 156
규모: A=3,000㎡, N=100면</t>
    <phoneticPr fontId="2" type="noConversion"/>
  </si>
  <si>
    <t>관리 용역 계약만료일(2020.02.20.)에 따른 이월</t>
    <phoneticPr fontId="2" type="noConversion"/>
  </si>
  <si>
    <t>위치:제1청 본관 1.5층
내용:구정홍보관 정비</t>
    <phoneticPr fontId="2" type="noConversion"/>
  </si>
  <si>
    <t>2회 추경 반영 사업으로
사업기간 부족에 따른 이월</t>
    <phoneticPr fontId="2" type="noConversion"/>
  </si>
  <si>
    <t xml:space="preserve">위치 : 송월동3가 11-45
규모 : 지상2층, 330㎡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</si>
  <si>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인천시 도시바람길숲 조성사업 기본계획(안) 미확정에 따른 설계용역 발주 지연으로 이월</t>
    <phoneticPr fontId="2" type="noConversion"/>
  </si>
  <si>
    <t>공동주택 리모델링(4개소) 공사 시설부대비</t>
    <phoneticPr fontId="2" type="noConversion"/>
  </si>
  <si>
    <t>방류가능 종패크기 미달로 2020년 상반기 시행</t>
    <phoneticPr fontId="2" type="noConversion"/>
  </si>
  <si>
    <t>사업계획 변경으로 인한 공사기간 부족으로 이월</t>
    <phoneticPr fontId="2" type="noConversion"/>
  </si>
  <si>
    <t>해양수산부 심의지연으로 인한 공사기간 부족으로 이월</t>
    <phoneticPr fontId="2" type="noConversion"/>
  </si>
  <si>
    <t>소형 태양광시설 어선 20척 보급</t>
    <phoneticPr fontId="2" type="noConversion"/>
  </si>
  <si>
    <t>유어장 패류종패 20톤 살포지원</t>
    <phoneticPr fontId="2" type="noConversion"/>
  </si>
  <si>
    <t>어촌체험휴양마을 고도화 사업 : 2개소</t>
    <phoneticPr fontId="2" type="noConversion"/>
  </si>
  <si>
    <t>덕교동 12-48
전망대 진입로 및 전망대 설치 공사</t>
    <phoneticPr fontId="2" type="noConversion"/>
  </si>
  <si>
    <t>용유도 해안조망공간 조성 사업 시설부대비</t>
    <phoneticPr fontId="2" type="noConversion"/>
  </si>
  <si>
    <t>운서동 3050-1
그늘막, 데크, 경관 및 조명시설 등 설치</t>
    <phoneticPr fontId="2" type="noConversion"/>
  </si>
  <si>
    <t>01
사무관리비</t>
    <phoneticPr fontId="2" type="noConversion"/>
  </si>
  <si>
    <t>01
시설비</t>
    <phoneticPr fontId="2" type="noConversion"/>
  </si>
  <si>
    <t>402
시설비
및 부대비</t>
  </si>
  <si>
    <t>03
시설부대비</t>
    <phoneticPr fontId="2" type="noConversion"/>
  </si>
  <si>
    <t>월디점 리모델링 공사비</t>
    <phoneticPr fontId="2" type="noConversion"/>
  </si>
  <si>
    <t>월디점 공사 공기연장에 따른 사업비 이월(1개소)</t>
    <phoneticPr fontId="2" type="noConversion"/>
  </si>
  <si>
    <t>실시설계용역</t>
    <phoneticPr fontId="2" type="noConversion"/>
  </si>
  <si>
    <t>신포시장 화재알림 설치</t>
    <phoneticPr fontId="2" type="noConversion"/>
  </si>
  <si>
    <t>신포시장 노후전선 정비사업</t>
    <phoneticPr fontId="2" type="noConversion"/>
  </si>
  <si>
    <t>01 
시설비</t>
    <phoneticPr fontId="2" type="noConversion"/>
  </si>
  <si>
    <t>01 
사무관리비</t>
    <phoneticPr fontId="2" type="noConversion"/>
  </si>
  <si>
    <t>02
감리비</t>
    <phoneticPr fontId="2" type="noConversion"/>
  </si>
  <si>
    <t>행정절차(건축허가, 산지전용허가, 개발행위 허가) 진행에 따른 입찰 지연으로 이월</t>
    <phoneticPr fontId="2" type="noConversion"/>
  </si>
  <si>
    <t>민간자부담 납입 지연에 따른 사업 지연으로 이월</t>
    <phoneticPr fontId="2" type="noConversion"/>
  </si>
  <si>
    <t>19.11.13 국시비 보조금 교부, 사업기간 부족으로 이월</t>
    <phoneticPr fontId="2" type="noConversion"/>
  </si>
  <si>
    <t>19.10.23 국시비 보조금 교부, 사업기간 부족으로 이월</t>
    <phoneticPr fontId="2" type="noConversion"/>
  </si>
  <si>
    <t>환경보호과</t>
  </si>
  <si>
    <t>307
민간이전</t>
  </si>
  <si>
    <t>05
민간위탁금</t>
  </si>
  <si>
    <t xml:space="preserve">관내 도로변에 발생되는 노면준설폐기물(폐토사) 수거처리비
</t>
  </si>
  <si>
    <t>음식물류폐기물 수집운반 대행에 따른 수수료 지급</t>
  </si>
  <si>
    <t>재활용품 수집운반 대행료</t>
  </si>
  <si>
    <t>영종용유지역 재활용품 수집운반 도선료 및 통행료</t>
  </si>
  <si>
    <t>재활용품 선별위탁에 따른 선별위탁비 지급</t>
  </si>
  <si>
    <t>308
자치단체 등 이전</t>
  </si>
  <si>
    <t>07
자치단체간부담금</t>
  </si>
  <si>
    <t>10
공기관등에대한경상적위탁사업비</t>
  </si>
  <si>
    <t>재활용 폐기물 자원화</t>
  </si>
  <si>
    <t>전략사업
추진을 통한 
구정발전</t>
    <phoneticPr fontId="2" type="noConversion"/>
  </si>
  <si>
    <t>구민문화
체육 육성 및 지원</t>
    <phoneticPr fontId="2" type="noConversion"/>
  </si>
  <si>
    <t>중구 현황 및 잠재력 
분석을 통한 중·장기
종합계획 마련</t>
    <phoneticPr fontId="2" type="noConversion"/>
  </si>
  <si>
    <t>생황체육 
활성화</t>
    <phoneticPr fontId="2" type="noConversion"/>
  </si>
  <si>
    <t>11월 실시설계 준공,
동절기 이후 공사 시행으로 
이월</t>
    <phoneticPr fontId="2" type="noConversion"/>
  </si>
  <si>
    <t>지역문화
예술 활성화</t>
  </si>
  <si>
    <t>지역문화
예술 활성화</t>
    <phoneticPr fontId="2" type="noConversion"/>
  </si>
  <si>
    <t>크리스마스
트리 
문화축제</t>
    <phoneticPr fontId="2" type="noConversion"/>
  </si>
  <si>
    <t>맞춤형 
관광안내판 
설치</t>
    <phoneticPr fontId="2" type="noConversion"/>
  </si>
  <si>
    <t>구청사 
구정홍보관 
환경개선</t>
    <phoneticPr fontId="2" type="noConversion"/>
  </si>
  <si>
    <t>제2청사 
구내식당 
설비 공사</t>
    <phoneticPr fontId="2" type="noConversion"/>
  </si>
  <si>
    <t>제2청사 
구내식당
물품 구입</t>
    <phoneticPr fontId="2" type="noConversion"/>
  </si>
  <si>
    <t>월미관광
특구
활성화 축제</t>
    <phoneticPr fontId="2" type="noConversion"/>
  </si>
  <si>
    <t>지역문화
예술을 위한 문화행사</t>
    <phoneticPr fontId="2" type="noConversion"/>
  </si>
  <si>
    <t>관광서비스 체계 개선</t>
    <phoneticPr fontId="2" type="noConversion"/>
  </si>
  <si>
    <t>테마여행
스테이션 
이색 편의시설 조성</t>
    <phoneticPr fontId="2" type="noConversion"/>
  </si>
  <si>
    <t>관광진흥 
사업 추진</t>
    <phoneticPr fontId="2" type="noConversion"/>
  </si>
  <si>
    <t>인천개항장 
스토리텔링을 활용한 조형물설치</t>
    <phoneticPr fontId="2" type="noConversion"/>
  </si>
  <si>
    <t>용동칼국수거리 일원 
환경개선사업
시설부대비</t>
    <phoneticPr fontId="2" type="noConversion"/>
  </si>
  <si>
    <t>관광 
중심도시 
조성</t>
    <phoneticPr fontId="2" type="noConversion"/>
  </si>
  <si>
    <t>문화관광 
기반 확충 및 관리</t>
    <phoneticPr fontId="2" type="noConversion"/>
  </si>
  <si>
    <t>201 
일반운영비</t>
    <phoneticPr fontId="2" type="noConversion"/>
  </si>
  <si>
    <t>2019년 12월분 실적 정산 기간 필요에 따른 이월</t>
    <phoneticPr fontId="2" type="noConversion"/>
  </si>
  <si>
    <t>2019년 12월분 실적 정산 기간 필요에 따른 이월</t>
    <phoneticPr fontId="2" type="noConversion"/>
  </si>
  <si>
    <t>401 
시설비
및 부대비</t>
    <phoneticPr fontId="2" type="noConversion"/>
  </si>
  <si>
    <t>206
재료비</t>
    <phoneticPr fontId="2" type="noConversion"/>
  </si>
  <si>
    <t>01
재료비</t>
    <phoneticPr fontId="2" type="noConversion"/>
  </si>
  <si>
    <t>201 
일반운영비</t>
    <phoneticPr fontId="2" type="noConversion"/>
  </si>
  <si>
    <t>301
일반보상금</t>
    <phoneticPr fontId="2" type="noConversion"/>
  </si>
  <si>
    <t>401
시설비 및 시설부대비</t>
    <phoneticPr fontId="2" type="noConversion"/>
  </si>
  <si>
    <t>401 
시설비 및 시설부대비</t>
    <phoneticPr fontId="2" type="noConversion"/>
  </si>
  <si>
    <t>307 
민간이전</t>
    <phoneticPr fontId="2" type="noConversion"/>
  </si>
  <si>
    <t>일반회계 : 15개 부서, 46개 세부사업</t>
    <phoneticPr fontId="2" type="noConversion"/>
  </si>
  <si>
    <t>합계 : 17개 부서, 49개 세부사업</t>
    <phoneticPr fontId="2" type="noConversion"/>
  </si>
  <si>
    <t>중구국민체육센터 
지붕 누수 및 
지반침하 개보수</t>
    <phoneticPr fontId="2" type="noConversion"/>
  </si>
  <si>
    <t>위치:제2청 국제도시관 5층
내용:덕트 등 설비공사</t>
    <phoneticPr fontId="2" type="noConversion"/>
  </si>
  <si>
    <t>디자인 협의 지연에 따른 
예산 이월</t>
    <phoneticPr fontId="2" type="noConversion"/>
  </si>
  <si>
    <t>주민 협의 등을 위한 제2청 
구내식당 개소 시기 연기(2020.3월)에 따른 예산 이월</t>
    <phoneticPr fontId="2" type="noConversion"/>
  </si>
  <si>
    <t>용역 준공기간 미도래에 다른 용역비(유지 및 철거비 등) 
이월</t>
    <phoneticPr fontId="2" type="noConversion"/>
  </si>
  <si>
    <t>왕산경로당 실시계획인가 완료(2019년 12월)후 
2020년 상반기 토지 매입예정으로 매입비 이월</t>
    <phoneticPr fontId="2" type="noConversion"/>
  </si>
  <si>
    <t>실시계획인가 신청서 작성 및 관련기관 협의로 용역수행기간 장기간 소요(2020.5월 준공 
예정)되어 이월</t>
    <phoneticPr fontId="2" type="noConversion"/>
  </si>
  <si>
    <t>계획 수립 및 구도 지정 시 
인천광역시와 협의 등 
용역 완료에 장기간 소요되어 이월</t>
    <phoneticPr fontId="2" type="noConversion"/>
  </si>
  <si>
    <t>실시설계용역중으로 사업기간 부족으로 이월</t>
    <phoneticPr fontId="2" type="noConversion"/>
  </si>
  <si>
    <t>용역기간
(2019. 7. 8.~2020. 7. 7.)에
따른 이월</t>
    <phoneticPr fontId="2" type="noConversion"/>
  </si>
  <si>
    <t>공원조성계획 변경 및 
실시계획인가에 따른 
별도 행정절차 수행으로 협의절차 완료시까지 용역 중단</t>
    <phoneticPr fontId="2" type="noConversion"/>
  </si>
  <si>
    <t>사용비용 신청('19.9.10) 및 
공람공고('19.10.21) 행정사항
이행에 따라 용역기간(150일)
부족에 따른 이월</t>
    <phoneticPr fontId="2" type="noConversion"/>
  </si>
  <si>
    <t>4차 추경반영 예산으로 
청소차량 제작소요기간(180일)
및 신규 조달 등록사항 검토 후 차량 구입예정</t>
    <phoneticPr fontId="2" type="noConversion"/>
  </si>
  <si>
    <t xml:space="preserve">2019. 8월초미세먼지 
간이측정기 성능인증제도 
도입에 따라 제품구입비 이월 </t>
    <phoneticPr fontId="2" type="noConversion"/>
  </si>
  <si>
    <t xml:space="preserve">공동주택 대상시설 마감공사 지연 및 실시설계용역 준공(2020.1월)에 따라 이월(3개소)
2020년도 국공립어린이집 설치 추가 신청사항 반영(1개소) </t>
    <phoneticPr fontId="2" type="noConversion"/>
  </si>
  <si>
    <t>2019.11.4일 市 재난관리기금
교부, 설치기간 부족으로 이월</t>
    <phoneticPr fontId="2" type="noConversion"/>
  </si>
  <si>
    <t>용역(2019.12월~2020.1월) 
기간에 따른 이월</t>
    <phoneticPr fontId="2" type="noConversion"/>
  </si>
  <si>
    <t>하반기 재난안전특별교부세 
교부(2019.10.21.)에 따른 이월</t>
    <phoneticPr fontId="2" type="noConversion"/>
  </si>
  <si>
    <t>19년도 설계용역 추진 및 
사업비 확보에 따른 
2020년 본 공사 추진 계획</t>
    <phoneticPr fontId="2" type="noConversion"/>
  </si>
  <si>
    <t>19년도 설계용역 추진 및 
사업비 확보에 따른
2020년 본 공사 추진 계획</t>
    <phoneticPr fontId="2" type="noConversion"/>
  </si>
  <si>
    <t>공사 규모 증가 및 
동절기 공사 중지에 따른 
사업 이월</t>
    <phoneticPr fontId="2" type="noConversion"/>
  </si>
  <si>
    <t>태풍 링링으로 인해 발생한 
피해지역 가로수 복구 추진을
위한 산림재해대책비 보조금
내시에 따른 사업 이월</t>
    <phoneticPr fontId="2" type="noConversion"/>
  </si>
  <si>
    <t>사업 시공사 선정 지연으로 
이월</t>
    <phoneticPr fontId="2" type="noConversion"/>
  </si>
  <si>
    <t>사업계획안 변경에따른 
사업기간 연장으로 이월</t>
    <phoneticPr fontId="2" type="noConversion"/>
  </si>
  <si>
    <t>용동칼국수거리 일원 
환경개선사업 
설계용역 및 공사비</t>
    <phoneticPr fontId="2" type="noConversion"/>
  </si>
  <si>
    <t>발주검토 및 절차이행
(협상에의한 계약)에 따른 
사업지연</t>
    <phoneticPr fontId="2" type="noConversion"/>
  </si>
  <si>
    <r>
      <t>19.11.14 측량 용역 계약 체결
으로 사업기간 부족에 따른 
이월</t>
    </r>
    <r>
      <rPr>
        <sz val="10"/>
        <color theme="1"/>
        <rFont val="MS Gothic"/>
        <family val="3"/>
        <charset val="128"/>
      </rPr>
      <t/>
    </r>
    <phoneticPr fontId="2" type="noConversion"/>
  </si>
  <si>
    <t>중산7통 경로당 공사 
지연에 따른 이월</t>
    <phoneticPr fontId="2" type="noConversion"/>
  </si>
  <si>
    <t xml:space="preserve">송월동 동화마을 건립공사 
중지에 따른 공사비 이월
</t>
    <phoneticPr fontId="2" type="noConversion"/>
  </si>
  <si>
    <t>4회추경 반영 사업으로 CNG 
장애인 리프트 장착차량의 
특수성으로 계약후 납품까지 
6개월이 소요되어 이월</t>
    <phoneticPr fontId="2" type="noConversion"/>
  </si>
  <si>
    <t>위치:제2청 국제도시관 5층
내용:주방 및 식당 집기비품 구입</t>
    <phoneticPr fontId="2" type="noConversion"/>
  </si>
  <si>
    <t>관내 및 관외 대중 
집합장소 등에서 관광정보 운영</t>
    <phoneticPr fontId="2" type="noConversion"/>
  </si>
  <si>
    <t>5개 지자체간 교통, 
홍보, 전문가양성 분야 
연계망 구축</t>
    <phoneticPr fontId="2" type="noConversion"/>
  </si>
  <si>
    <t>인천개항장 일대 캐릭터개발에 따른 조형물 설치
(12개소)</t>
    <phoneticPr fontId="2" type="noConversion"/>
  </si>
  <si>
    <t>사업규모 : 142필지, 
                7,541.6㎡
사업기간 : 2019년 8월~ 
                추진 중</t>
    <phoneticPr fontId="2" type="noConversion"/>
  </si>
  <si>
    <t>크리스마스 트리문화 
축제 트리 및 경관조명 
설치운영
(용역기간: 19.11.13~20.2.10)</t>
    <phoneticPr fontId="2" type="noConversion"/>
  </si>
  <si>
    <t>관광 정보제공, 휴게시설 및 포토존 등 여행 
스테이션 조성</t>
    <phoneticPr fontId="2" type="noConversion"/>
  </si>
  <si>
    <t>지역별, 자원별 특성을 
고려한 맞춤형 관광
안내판 설치</t>
    <phoneticPr fontId="2" type="noConversion"/>
  </si>
  <si>
    <t>경인권핵심
관광지육성
(대한민국 
테마여행 
10선 1권역 육성 및 홍보) (자본)</t>
    <phoneticPr fontId="2" type="noConversion"/>
  </si>
  <si>
    <t>경인권핵심
관광지육성
(대한민국 
테마여행 
10선 1권역 육성 및 홍보)(경상)</t>
    <phoneticPr fontId="2" type="noConversion"/>
  </si>
  <si>
    <t>움직이는 관광안내소 운영 
용역</t>
    <phoneticPr fontId="2" type="noConversion"/>
  </si>
  <si>
    <t>테마여행 권역 통합형 사업
추진</t>
    <phoneticPr fontId="2" type="noConversion"/>
  </si>
  <si>
    <t>용동칼국수
거리 일원 환경개선사업</t>
    <phoneticPr fontId="2" type="noConversion"/>
  </si>
  <si>
    <t>신포시장 아케이드 및 
전기시설 개선공사</t>
    <phoneticPr fontId="2" type="noConversion"/>
  </si>
  <si>
    <t>신포시장 노후전선 
정비사업</t>
    <phoneticPr fontId="2" type="noConversion"/>
  </si>
  <si>
    <t xml:space="preserve">위치 : 중산동 1192-1
사업량 : 국기게양대, 난방용 전기판넬, 전기인입선, 화장실 등 파손부분 원상 복구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</si>
  <si>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위치 : 을왕동 858-29,959-1
면적 : 642㎡ 
내용 : 왕산경로당 재건축에 따른 토지 매입</t>
    <phoneticPr fontId="2" type="noConversion"/>
  </si>
  <si>
    <t>노인복지
시설지원</t>
    <phoneticPr fontId="2" type="noConversion"/>
  </si>
  <si>
    <t>장애인지역사회시설
운영</t>
    <phoneticPr fontId="2" type="noConversion"/>
  </si>
  <si>
    <t>세상e음 
두드림버스구입</t>
    <phoneticPr fontId="2" type="noConversion"/>
  </si>
  <si>
    <t>왕산경로당 
부지매입</t>
    <phoneticPr fontId="2" type="noConversion"/>
  </si>
  <si>
    <t>중구장애인
종합복지관
차량 지원</t>
    <phoneticPr fontId="2" type="noConversion"/>
  </si>
  <si>
    <t>장기미집행 
도로 집행 용역</t>
    <phoneticPr fontId="2" type="noConversion"/>
  </si>
  <si>
    <t>도로건설 
관리계획 
수립</t>
    <phoneticPr fontId="2" type="noConversion"/>
  </si>
  <si>
    <t>장기미집행 도로 집행 
용역</t>
    <phoneticPr fontId="2" type="noConversion"/>
  </si>
  <si>
    <t>경관관리 
운영지원</t>
    <phoneticPr fontId="2" type="noConversion"/>
  </si>
  <si>
    <t>녹지대 및 
쉼터 조성관리</t>
    <phoneticPr fontId="2" type="noConversion"/>
  </si>
  <si>
    <t>환경취약지역 정비 및 청소활동 전개</t>
    <phoneticPr fontId="2" type="noConversion"/>
  </si>
  <si>
    <t>일반생활폐기물을 수집 
운반하는 업체에 월별로
지급하는 대행료</t>
    <phoneticPr fontId="2" type="noConversion"/>
  </si>
  <si>
    <t>가정용사업계폐기물 및 
건설폐기물을 수집 운반, 처리하는 업체에 월별로 
지급하는 대행료</t>
    <phoneticPr fontId="2" type="noConversion"/>
  </si>
  <si>
    <t>대형폐기물을 수집 운반
하는 업체에 월별로 지급
하는 대행료</t>
    <phoneticPr fontId="2" type="noConversion"/>
  </si>
  <si>
    <t>일반생활폐기물을 
수집 운반하는 업체에서 
영종도 통행시 필요한 
통행료 지급</t>
    <phoneticPr fontId="2" type="noConversion"/>
  </si>
  <si>
    <t>당직근무 시 발생하는 
동물사체 처리 업체에 
월별로 지급하는 대행료</t>
    <phoneticPr fontId="2" type="noConversion"/>
  </si>
  <si>
    <t xml:space="preserve">수집 운반된 일반생활
폐기물을 수도권매립지,
청라소각장 등으로 반입
하여 소각, 매립할 때 발생하는 반입료 </t>
    <phoneticPr fontId="2" type="noConversion"/>
  </si>
  <si>
    <t>대형폐기물 소각 후 발생하는 잔재물을 수도권
매립지로 반입하여 최종
처리 할 때 발생하는 
반입료</t>
    <phoneticPr fontId="2" type="noConversion"/>
  </si>
  <si>
    <t>깨끗하고 
쾌적한 명품도시 조성</t>
    <phoneticPr fontId="2" type="noConversion"/>
  </si>
  <si>
    <t>깨끗하고 
쾌적한 명품도시 조성</t>
    <phoneticPr fontId="2" type="noConversion"/>
  </si>
  <si>
    <t>도시주거
환경관리</t>
    <phoneticPr fontId="2" type="noConversion"/>
  </si>
  <si>
    <t>녹지·공원
조성 및 유지 관리</t>
    <phoneticPr fontId="2" type="noConversion"/>
  </si>
  <si>
    <t>관광특구 
기반시설
조성 및 관리</t>
    <phoneticPr fontId="2" type="noConversion"/>
  </si>
  <si>
    <t>도시기반
시설 확충 및 가로질서 
확립</t>
  </si>
  <si>
    <t>도시기반
시설 확충 및 가로질서 
확립</t>
    <phoneticPr fontId="2" type="noConversion"/>
  </si>
  <si>
    <t>인천광역시 
중구 경관계획 수립 연구용역</t>
    <phoneticPr fontId="2" type="noConversion"/>
  </si>
  <si>
    <t>소월미근린
공원 조성 실시설계 용역</t>
    <phoneticPr fontId="2" type="noConversion"/>
  </si>
  <si>
    <t>도시공원 
유지관리</t>
    <phoneticPr fontId="2" type="noConversion"/>
  </si>
  <si>
    <t>주거환경
개선</t>
    <phoneticPr fontId="2" type="noConversion"/>
  </si>
  <si>
    <t>환경취약
지역정비</t>
    <phoneticPr fontId="2" type="noConversion"/>
  </si>
  <si>
    <t>환경취약
지역 정비 및 청소활동 
전개</t>
  </si>
  <si>
    <t>환경취약
지역 정비 및 청소활동 
전개</t>
    <phoneticPr fontId="2" type="noConversion"/>
  </si>
  <si>
    <t>지정 및 
건설폐기물
처리비</t>
    <phoneticPr fontId="2" type="noConversion"/>
  </si>
  <si>
    <t>대형폐기물
처리비</t>
    <phoneticPr fontId="2" type="noConversion"/>
  </si>
  <si>
    <t>생활폐기물 
처리통행 및
도선료
(영종, 용유)</t>
    <phoneticPr fontId="2" type="noConversion"/>
  </si>
  <si>
    <t>당직 시 부상
동물 및 동물
사체 처리 
용역비</t>
    <phoneticPr fontId="2" type="noConversion"/>
  </si>
  <si>
    <t>청소대행
수수료
(생활쓰레기)</t>
    <phoneticPr fontId="2" type="noConversion"/>
  </si>
  <si>
    <t>음식물류
폐기물 관리</t>
    <phoneticPr fontId="2" type="noConversion"/>
  </si>
  <si>
    <t>폐기물 
감량화 및
자원화 확대</t>
    <phoneticPr fontId="2" type="noConversion"/>
  </si>
  <si>
    <t>음식물류
폐기물 수집
운반 대행
수수료</t>
    <phoneticPr fontId="2" type="noConversion"/>
  </si>
  <si>
    <t>음식물류
폐기물 처리 
대행수수료</t>
    <phoneticPr fontId="2" type="noConversion"/>
  </si>
  <si>
    <t>영종용유지역 음식물류
폐기물 도선료 및 통행료</t>
    <phoneticPr fontId="2" type="noConversion"/>
  </si>
  <si>
    <t>음식물류
폐기물 처리
반입가산금</t>
    <phoneticPr fontId="2" type="noConversion"/>
  </si>
  <si>
    <t>음식물류폐기물 처리에 
따른 수수료 지급</t>
    <phoneticPr fontId="2" type="noConversion"/>
  </si>
  <si>
    <t>음식물류폐기물 수집
운반과 관련한 통행료 
지급</t>
    <phoneticPr fontId="2" type="noConversion"/>
  </si>
  <si>
    <t>생활폐기물 
반입료</t>
    <phoneticPr fontId="2" type="noConversion"/>
  </si>
  <si>
    <t>대형폐기물
최종처리비</t>
    <phoneticPr fontId="2" type="noConversion"/>
  </si>
  <si>
    <t>음식물류폐기물 처리에 
따른 처리반입가산금
미추홀구에 지급</t>
    <phoneticPr fontId="2" type="noConversion"/>
  </si>
  <si>
    <t>청라, 송도 
음식물류 
폐기물 처리 
수수료</t>
    <phoneticPr fontId="2" type="noConversion"/>
  </si>
  <si>
    <t>재활용품 수집운반에 
따른 대행업체에 지급하는
대행료</t>
    <phoneticPr fontId="2" type="noConversion"/>
  </si>
  <si>
    <t>재활용품 수집운반에 따른 대행업체에 지급하는 
통행료</t>
    <phoneticPr fontId="2" type="noConversion"/>
  </si>
  <si>
    <t>재활용품 
선별위탁 
대행수수료</t>
    <phoneticPr fontId="2" type="noConversion"/>
  </si>
  <si>
    <t>재활용품 
선별위탁 
반입수수료</t>
    <phoneticPr fontId="2" type="noConversion"/>
  </si>
  <si>
    <t>실내공기질 
측정기 구입</t>
    <phoneticPr fontId="2" type="noConversion"/>
  </si>
  <si>
    <t>도담도담 
리모델링 
공사비</t>
    <phoneticPr fontId="2" type="noConversion"/>
  </si>
  <si>
    <t>도담도담 
리모델링 
시설부대비</t>
    <phoneticPr fontId="2" type="noConversion"/>
  </si>
  <si>
    <t>월디점 리모델링 
시설부대비</t>
    <phoneticPr fontId="2" type="noConversion"/>
  </si>
  <si>
    <t>도담도담 
장난감월드
운영</t>
    <phoneticPr fontId="2" type="noConversion"/>
  </si>
  <si>
    <t>어린이집 
확충</t>
    <phoneticPr fontId="2" type="noConversion"/>
  </si>
  <si>
    <t>공동주택 
리모델링</t>
    <phoneticPr fontId="2" type="noConversion"/>
  </si>
  <si>
    <t>신축 공동주택 내 
의무어린이집 시설 공사비
(4개소)</t>
    <phoneticPr fontId="2" type="noConversion"/>
  </si>
  <si>
    <t>생활환경
관리</t>
    <phoneticPr fontId="2" type="noConversion"/>
  </si>
  <si>
    <t>보육·가족 
지원</t>
    <phoneticPr fontId="2" type="noConversion"/>
  </si>
  <si>
    <t>영유아보육서비스의 
기반확충</t>
    <phoneticPr fontId="2" type="noConversion"/>
  </si>
  <si>
    <t>어린이집 
기능강화</t>
    <phoneticPr fontId="2" type="noConversion"/>
  </si>
  <si>
    <t>공동주택 
리모델링 
시설부대비</t>
    <phoneticPr fontId="2" type="noConversion"/>
  </si>
  <si>
    <t>공동주택 리모델링(4개소) 
공사 완료 후 집행예정</t>
    <phoneticPr fontId="2" type="noConversion"/>
  </si>
  <si>
    <t>도로유지 및 관리</t>
    <phoneticPr fontId="2" type="noConversion"/>
  </si>
  <si>
    <t>기반시설
관리</t>
    <phoneticPr fontId="2" type="noConversion"/>
  </si>
  <si>
    <t>신축 공동주택 내 의무
어린이집 시설 기자재비 
(4개소)</t>
    <phoneticPr fontId="2" type="noConversion"/>
  </si>
  <si>
    <t>재난예방 
활동</t>
    <phoneticPr fontId="2" type="noConversion"/>
  </si>
  <si>
    <t>용유도 해안 
조망 공간 
조성사업</t>
    <phoneticPr fontId="2" type="noConversion"/>
  </si>
  <si>
    <t>공원녹지 
유지관리</t>
    <phoneticPr fontId="2" type="noConversion"/>
  </si>
  <si>
    <t>하늘도시 
9호 어린이
공원 환경
개선공사</t>
    <phoneticPr fontId="2" type="noConversion"/>
  </si>
  <si>
    <t>어린이공원 노후시설 
교체사업</t>
    <phoneticPr fontId="2" type="noConversion"/>
  </si>
  <si>
    <t>운서동 2747-7외7개소
탄성바닥 교체(1400㎡) 
조합놀이대 3개소 교체</t>
    <phoneticPr fontId="2" type="noConversion"/>
  </si>
  <si>
    <t>어린이공원 
노후시설 교체사업</t>
    <phoneticPr fontId="2" type="noConversion"/>
  </si>
  <si>
    <t>하늘도시 9호 어린이공원 
환경개선공사</t>
    <phoneticPr fontId="2" type="noConversion"/>
  </si>
  <si>
    <t>지속가능한 산림자원 
조성</t>
  </si>
  <si>
    <t>지속가능한 산림자원 
조성</t>
    <phoneticPr fontId="2" type="noConversion"/>
  </si>
  <si>
    <t>선녀바위 
문화탐방로 조성사업</t>
    <phoneticPr fontId="2" type="noConversion"/>
  </si>
  <si>
    <t>산림문화
관광자원
개발</t>
    <phoneticPr fontId="2" type="noConversion"/>
  </si>
  <si>
    <t>선녀바위 
문화탐방로 
조성사업</t>
    <phoneticPr fontId="2" type="noConversion"/>
  </si>
  <si>
    <t>무의도 트레킹 둘레길 
조성사업</t>
    <phoneticPr fontId="2" type="noConversion"/>
  </si>
  <si>
    <t>해상데크로드 약 300m 
조성</t>
    <phoneticPr fontId="2" type="noConversion"/>
  </si>
  <si>
    <t>탐방로(둘레길) 약 2km
조성</t>
    <phoneticPr fontId="2" type="noConversion"/>
  </si>
  <si>
    <t>트레킹둘레길 총 5.2km 
조성</t>
    <phoneticPr fontId="2" type="noConversion"/>
  </si>
  <si>
    <t>수산자원 
조성 및 관리</t>
    <phoneticPr fontId="2" type="noConversion"/>
  </si>
  <si>
    <t>어촌종합
발전</t>
  </si>
  <si>
    <t>어촌종합
발전</t>
    <phoneticPr fontId="2" type="noConversion"/>
  </si>
  <si>
    <t>어촌종합
발전
(농립해양수산/해양수산 어촌)</t>
    <phoneticPr fontId="2" type="noConversion"/>
  </si>
  <si>
    <t>교통질서 
확립 및 시설확충</t>
    <phoneticPr fontId="2" type="noConversion"/>
  </si>
  <si>
    <r>
      <t>교통질서
확립 및 시설확충
(영종</t>
    </r>
    <r>
      <rPr>
        <sz val="10"/>
        <rFont val="맑은 고딕"/>
        <family val="3"/>
        <charset val="129"/>
      </rPr>
      <t>∙</t>
    </r>
    <r>
      <rPr>
        <sz val="10"/>
        <rFont val="돋움"/>
        <family val="3"/>
        <charset val="129"/>
      </rPr>
      <t>용유)</t>
    </r>
    <phoneticPr fontId="2" type="noConversion"/>
  </si>
  <si>
    <r>
      <t>공영주차장 조성
(영종</t>
    </r>
    <r>
      <rPr>
        <sz val="10"/>
        <rFont val="맑은 고딕"/>
        <family val="3"/>
        <charset val="129"/>
      </rPr>
      <t>∙</t>
    </r>
    <r>
      <rPr>
        <sz val="10"/>
        <rFont val="돋움"/>
        <family val="3"/>
        <charset val="129"/>
      </rPr>
      <t>용유)</t>
    </r>
    <phoneticPr fontId="2" type="noConversion"/>
  </si>
  <si>
    <r>
      <t>공영주차장 유지관리
(영종</t>
    </r>
    <r>
      <rPr>
        <sz val="10"/>
        <rFont val="맑은 고딕"/>
        <family val="3"/>
        <charset val="129"/>
      </rPr>
      <t>∙</t>
    </r>
    <r>
      <rPr>
        <sz val="10"/>
        <rFont val="돋움"/>
        <family val="3"/>
        <charset val="129"/>
      </rPr>
      <t>용유)</t>
    </r>
    <phoneticPr fontId="2" type="noConversion"/>
  </si>
  <si>
    <t>교통질서
확립 및 시설확충
(영종·용유)</t>
    <phoneticPr fontId="2" type="noConversion"/>
  </si>
  <si>
    <t>공영주차장 조성
(영종·용유)</t>
    <phoneticPr fontId="2" type="noConversion"/>
  </si>
  <si>
    <t>무의지소 
일원 
공영주차장 조성</t>
    <phoneticPr fontId="2" type="noConversion"/>
  </si>
  <si>
    <t>무의지소 일원 공영주차장 
조성</t>
    <phoneticPr fontId="2" type="noConversion"/>
  </si>
  <si>
    <t>태풍피해 
가로수 복구
사업</t>
    <phoneticPr fontId="2" type="noConversion"/>
  </si>
  <si>
    <t>소형 태양광
시설 어선 보급</t>
    <phoneticPr fontId="2" type="noConversion"/>
  </si>
  <si>
    <t>체험어장
(유어장)패류
종패 살포지원사업</t>
    <phoneticPr fontId="2" type="noConversion"/>
  </si>
  <si>
    <t>어촌체험휴양마을 
고도화사업</t>
    <phoneticPr fontId="2" type="noConversion"/>
  </si>
  <si>
    <t>어촌뉴딜
300사업</t>
    <phoneticPr fontId="2" type="noConversion"/>
  </si>
  <si>
    <t>소무의항 
부잔교 
설치공사</t>
    <phoneticPr fontId="2" type="noConversion"/>
  </si>
  <si>
    <t>부설주차장 
개방보조금</t>
    <phoneticPr fontId="2" type="noConversion"/>
  </si>
  <si>
    <t>2019년도 무의광명항 (임시)공영주차장 
관리용역</t>
    <phoneticPr fontId="2" type="noConversion"/>
  </si>
  <si>
    <t>어촌
정주어항
(소무의항)
방파호안
건설사업</t>
    <phoneticPr fontId="2" type="noConversion"/>
  </si>
  <si>
    <t>어촌정주 및 해양환경 
개선</t>
    <phoneticPr fontId="2" type="noConversion"/>
  </si>
  <si>
    <t>전문가 위원 교통비 및 
식비</t>
    <phoneticPr fontId="2" type="noConversion"/>
  </si>
  <si>
    <t>무의지역 공통사업 및 
특화사업 시설비</t>
    <phoneticPr fontId="2" type="noConversion"/>
  </si>
  <si>
    <t>무의지역 공통사업 및 
특화사업 감리비</t>
    <phoneticPr fontId="2" type="noConversion"/>
  </si>
  <si>
    <t>무의지역 공통사업 및 
특화사업 시설부대비</t>
    <phoneticPr fontId="2" type="noConversion"/>
  </si>
  <si>
    <t>특정시간 외 사용이 적은 부설 주차장을 개방 시 
주차 관련  시설 개선비 
지원하는 사업</t>
    <phoneticPr fontId="2" type="noConversion"/>
  </si>
  <si>
    <t>설계용역 기간
(2019.2.~2020.2.)에 따른 이월</t>
    <phoneticPr fontId="2" type="noConversion"/>
  </si>
  <si>
    <t>어촌정주 
및 해양환경
개선</t>
    <phoneticPr fontId="2" type="noConversion"/>
  </si>
  <si>
    <t>체험어장
(유어장)
패류종패  
살포지원
사업</t>
    <phoneticPr fontId="2" type="noConversion"/>
  </si>
  <si>
    <t>어촌체험
휴양마을 
고도화사업</t>
    <phoneticPr fontId="2" type="noConversion"/>
  </si>
  <si>
    <t>소형 태양광시설 어선 
보급</t>
    <phoneticPr fontId="2" type="noConversion"/>
  </si>
  <si>
    <t>지적재조사 
측량 수수료</t>
    <phoneticPr fontId="2" type="noConversion"/>
  </si>
  <si>
    <t>신포시장 
아케이드 및 
전기시설 개선공사</t>
    <phoneticPr fontId="2" type="noConversion"/>
  </si>
  <si>
    <t>신포시장 
화재알림 설치</t>
    <phoneticPr fontId="2" type="noConversion"/>
  </si>
  <si>
    <t>중구장애인종합복지관 
차량 구입
(CNG버스 1대)</t>
    <phoneticPr fontId="2" type="noConversion"/>
  </si>
  <si>
    <t>월미도 일원 
자전거도로
정비사업</t>
    <phoneticPr fontId="2" type="noConversion"/>
  </si>
  <si>
    <t>월미도 일원 
자전거도로 
정비사업 
시설부대비</t>
    <phoneticPr fontId="2" type="noConversion"/>
  </si>
  <si>
    <t xml:space="preserve">도원주택
재개발정비
사업 사용비용
보조금 사전
검토 용역 
</t>
    <phoneticPr fontId="2" type="noConversion"/>
  </si>
  <si>
    <t>노면청소
차량
유지관리</t>
    <phoneticPr fontId="2" type="noConversion"/>
  </si>
  <si>
    <t>도로 
재비산먼지
제거 청소차량 구입</t>
    <phoneticPr fontId="2" type="noConversion"/>
  </si>
  <si>
    <t>노면준설
폐기물
(폐토사)
수거처리</t>
    <phoneticPr fontId="2" type="noConversion"/>
  </si>
  <si>
    <t>402
민간자본
이전</t>
    <phoneticPr fontId="2" type="noConversion"/>
  </si>
  <si>
    <t>02
민간자본
사업보조
(이전재원)</t>
    <phoneticPr fontId="2" type="noConversion"/>
  </si>
  <si>
    <t>국공립
어린이집 
기자재비</t>
    <phoneticPr fontId="2" type="noConversion"/>
  </si>
  <si>
    <t>09
행사실비
보상금</t>
    <phoneticPr fontId="2" type="noConversion"/>
  </si>
  <si>
    <t>02 
민간자본
사업보조</t>
    <phoneticPr fontId="2" type="noConversion"/>
  </si>
  <si>
    <t>02
민간경상
사업보조</t>
    <phoneticPr fontId="2" type="noConversion"/>
  </si>
  <si>
    <t>2019 태풍
피해 가로수 복구사업
(산림재해
대책)</t>
    <phoneticPr fontId="2" type="noConversion"/>
  </si>
  <si>
    <t>중산7통경로당(중산동1192-1) 원상복구비</t>
    <phoneticPr fontId="2" type="noConversion"/>
  </si>
  <si>
    <t>송월동동화
마을 경로당 
확충(특별조정
교부금)</t>
    <phoneticPr fontId="2" type="noConversion"/>
  </si>
  <si>
    <t xml:space="preserve">장기미집행 도시계획도로의 실시계획인가 신청서 및 관련 자료 작성 </t>
    <phoneticPr fontId="2" type="noConversion"/>
  </si>
  <si>
    <t>소월미근린공원 조성
사업</t>
    <phoneticPr fontId="2" type="noConversion"/>
  </si>
  <si>
    <t>주택재개발 및 재건축 
사업운영</t>
    <phoneticPr fontId="2" type="noConversion"/>
  </si>
  <si>
    <t>무의도 해상
관광탐방로 
연결사업</t>
    <phoneticPr fontId="2" type="noConversion"/>
  </si>
</sst>
</file>

<file path=xl/styles.xml><?xml version="1.0" encoding="utf-8"?>
<styleSheet xmlns="http://schemas.openxmlformats.org/spreadsheetml/2006/main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);[Red]\(#,##0\)"/>
    <numFmt numFmtId="177" formatCode="_ * #,##0_ ;_ * \-#,##0_ ;_ * &quot;-&quot;_ ;_ @_ "/>
    <numFmt numFmtId="178" formatCode="#,###"/>
    <numFmt numFmtId="179" formatCode="#,##0_ "/>
    <numFmt numFmtId="180" formatCode="#,##0_);\(#,##0\)"/>
  </numFmts>
  <fonts count="1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4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color theme="1"/>
      <name val="MS Gothic"/>
      <family val="3"/>
      <charset val="128"/>
    </font>
    <font>
      <sz val="10"/>
      <name val="맑은 고딕"/>
      <family val="3"/>
      <charset val="129"/>
    </font>
    <font>
      <sz val="11"/>
      <color rgb="FFFF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177" fontId="1" fillId="0" borderId="0" applyFont="0" applyFill="0" applyBorder="0" applyAlignment="0" applyProtection="0"/>
    <xf numFmtId="0" fontId="1" fillId="0" borderId="0"/>
    <xf numFmtId="0" fontId="1" fillId="0" borderId="0"/>
  </cellStyleXfs>
  <cellXfs count="103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>
      <alignment vertical="center"/>
    </xf>
    <xf numFmtId="0" fontId="0" fillId="3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>
      <alignment vertical="center"/>
    </xf>
    <xf numFmtId="0" fontId="7" fillId="0" borderId="1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0" fillId="0" borderId="0" xfId="0">
      <alignment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top"/>
    </xf>
    <xf numFmtId="0" fontId="10" fillId="3" borderId="1" xfId="0" applyFont="1" applyFill="1" applyBorder="1" applyAlignment="1">
      <alignment vertical="top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0" fillId="0" borderId="0" xfId="0">
      <alignment vertical="center"/>
    </xf>
    <xf numFmtId="0" fontId="11" fillId="4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center" vertical="top" wrapText="1"/>
    </xf>
    <xf numFmtId="49" fontId="10" fillId="3" borderId="1" xfId="0" applyNumberFormat="1" applyFont="1" applyFill="1" applyBorder="1" applyAlignment="1">
      <alignment vertical="top" wrapText="1" shrinkToFit="1"/>
    </xf>
    <xf numFmtId="0" fontId="7" fillId="0" borderId="1" xfId="0" applyFont="1" applyFill="1" applyBorder="1" applyAlignment="1">
      <alignment vertical="top"/>
    </xf>
    <xf numFmtId="0" fontId="15" fillId="0" borderId="0" xfId="0" applyFont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10" fillId="3" borderId="1" xfId="0" applyNumberFormat="1" applyFont="1" applyFill="1" applyBorder="1" applyAlignment="1">
      <alignment vertical="top" wrapText="1"/>
    </xf>
    <xf numFmtId="0" fontId="0" fillId="0" borderId="0" xfId="0">
      <alignment vertical="center"/>
    </xf>
    <xf numFmtId="0" fontId="0" fillId="0" borderId="0" xfId="0">
      <alignment vertical="center"/>
    </xf>
    <xf numFmtId="176" fontId="7" fillId="0" borderId="1" xfId="0" applyNumberFormat="1" applyFont="1" applyFill="1" applyBorder="1" applyAlignment="1">
      <alignment horizontal="right" vertical="top"/>
    </xf>
    <xf numFmtId="0" fontId="10" fillId="3" borderId="1" xfId="2" applyFont="1" applyFill="1" applyBorder="1" applyAlignment="1">
      <alignment vertical="top" wrapText="1"/>
    </xf>
    <xf numFmtId="0" fontId="10" fillId="3" borderId="1" xfId="6" applyFont="1" applyFill="1" applyBorder="1" applyAlignment="1">
      <alignment vertical="top" wrapText="1"/>
    </xf>
    <xf numFmtId="0" fontId="10" fillId="3" borderId="1" xfId="5" applyFont="1" applyFill="1" applyBorder="1" applyAlignment="1">
      <alignment vertical="top" wrapText="1"/>
    </xf>
    <xf numFmtId="0" fontId="0" fillId="0" borderId="0" xfId="0">
      <alignment vertical="center"/>
    </xf>
    <xf numFmtId="176" fontId="10" fillId="3" borderId="1" xfId="0" applyNumberFormat="1" applyFont="1" applyFill="1" applyBorder="1" applyAlignment="1">
      <alignment horizontal="right" vertical="top"/>
    </xf>
    <xf numFmtId="0" fontId="7" fillId="0" borderId="1" xfId="0" applyFont="1" applyBorder="1" applyAlignment="1">
      <alignment horizontal="center" vertical="top"/>
    </xf>
    <xf numFmtId="180" fontId="11" fillId="4" borderId="1" xfId="0" applyNumberFormat="1" applyFont="1" applyFill="1" applyBorder="1" applyAlignment="1">
      <alignment horizontal="right" vertical="center" shrinkToFit="1"/>
    </xf>
    <xf numFmtId="41" fontId="10" fillId="3" borderId="1" xfId="1" applyFont="1" applyFill="1" applyBorder="1" applyAlignment="1">
      <alignment horizontal="right" vertical="top"/>
    </xf>
    <xf numFmtId="41" fontId="10" fillId="3" borderId="1" xfId="0" applyNumberFormat="1" applyFont="1" applyFill="1" applyBorder="1" applyAlignment="1">
      <alignment horizontal="right" vertical="top"/>
    </xf>
    <xf numFmtId="0" fontId="7" fillId="0" borderId="2" xfId="0" applyFont="1" applyBorder="1" applyAlignment="1">
      <alignment horizontal="right" vertical="top"/>
    </xf>
    <xf numFmtId="42" fontId="10" fillId="3" borderId="1" xfId="0" applyNumberFormat="1" applyFont="1" applyFill="1" applyBorder="1" applyAlignment="1">
      <alignment horizontal="right" vertical="top"/>
    </xf>
    <xf numFmtId="179" fontId="10" fillId="3" borderId="1" xfId="0" applyNumberFormat="1" applyFont="1" applyFill="1" applyBorder="1" applyAlignment="1">
      <alignment horizontal="right" vertical="top"/>
    </xf>
    <xf numFmtId="0" fontId="10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horizontal="left" vertical="top" wrapText="1"/>
    </xf>
    <xf numFmtId="0" fontId="10" fillId="3" borderId="1" xfId="1" applyNumberFormat="1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top" wrapText="1"/>
    </xf>
    <xf numFmtId="176" fontId="10" fillId="0" borderId="2" xfId="0" applyNumberFormat="1" applyFont="1" applyFill="1" applyBorder="1" applyAlignment="1">
      <alignment horizontal="right" vertical="top" wrapText="1"/>
    </xf>
    <xf numFmtId="0" fontId="10" fillId="3" borderId="1" xfId="0" applyFont="1" applyFill="1" applyBorder="1" applyAlignment="1">
      <alignment vertical="top" wrapText="1"/>
    </xf>
    <xf numFmtId="0" fontId="10" fillId="3" borderId="1" xfId="3" applyFont="1" applyFill="1" applyBorder="1" applyAlignment="1">
      <alignment vertical="top" wrapText="1"/>
    </xf>
    <xf numFmtId="178" fontId="10" fillId="3" borderId="1" xfId="4" applyNumberFormat="1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 shrinkToFit="1"/>
    </xf>
    <xf numFmtId="178" fontId="10" fillId="3" borderId="1" xfId="4" applyNumberFormat="1" applyFont="1" applyFill="1" applyBorder="1" applyAlignment="1">
      <alignment vertical="top" wrapText="1"/>
    </xf>
    <xf numFmtId="0" fontId="10" fillId="0" borderId="2" xfId="0" applyFont="1" applyFill="1" applyBorder="1" applyAlignment="1">
      <alignment vertical="top" wrapText="1"/>
    </xf>
    <xf numFmtId="0" fontId="10" fillId="3" borderId="4" xfId="0" applyFont="1" applyFill="1" applyBorder="1" applyAlignment="1">
      <alignment vertical="top" wrapText="1"/>
    </xf>
    <xf numFmtId="49" fontId="10" fillId="3" borderId="4" xfId="0" applyNumberFormat="1" applyFont="1" applyFill="1" applyBorder="1" applyAlignment="1">
      <alignment vertical="top" wrapText="1"/>
    </xf>
    <xf numFmtId="49" fontId="7" fillId="0" borderId="1" xfId="0" applyNumberFormat="1" applyFont="1" applyBorder="1" applyAlignment="1">
      <alignment vertical="top" wrapText="1" shrinkToFit="1"/>
    </xf>
    <xf numFmtId="0" fontId="10" fillId="3" borderId="2" xfId="0" applyFont="1" applyFill="1" applyBorder="1" applyAlignment="1">
      <alignment horizontal="left" vertical="top" wrapText="1"/>
    </xf>
    <xf numFmtId="0" fontId="10" fillId="3" borderId="4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horizontal="left" vertical="center"/>
    </xf>
    <xf numFmtId="0" fontId="10" fillId="3" borderId="2" xfId="0" applyFont="1" applyFill="1" applyBorder="1" applyAlignment="1">
      <alignment vertical="top"/>
    </xf>
    <xf numFmtId="0" fontId="10" fillId="3" borderId="4" xfId="0" applyFont="1" applyFill="1" applyBorder="1" applyAlignment="1">
      <alignment vertical="top"/>
    </xf>
    <xf numFmtId="0" fontId="5" fillId="3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/>
    </xf>
    <xf numFmtId="0" fontId="7" fillId="0" borderId="2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10" fillId="3" borderId="2" xfId="0" applyFont="1" applyFill="1" applyBorder="1" applyAlignment="1">
      <alignment vertical="top" wrapText="1"/>
    </xf>
    <xf numFmtId="0" fontId="10" fillId="3" borderId="3" xfId="0" applyFont="1" applyFill="1" applyBorder="1" applyAlignment="1">
      <alignment vertical="top" wrapText="1"/>
    </xf>
    <xf numFmtId="0" fontId="10" fillId="3" borderId="4" xfId="0" applyFont="1" applyFill="1" applyBorder="1" applyAlignment="1">
      <alignment vertical="top" wrapText="1"/>
    </xf>
    <xf numFmtId="49" fontId="10" fillId="3" borderId="2" xfId="0" applyNumberFormat="1" applyFont="1" applyFill="1" applyBorder="1" applyAlignment="1">
      <alignment vertical="top" wrapText="1"/>
    </xf>
    <xf numFmtId="49" fontId="10" fillId="3" borderId="3" xfId="0" applyNumberFormat="1" applyFont="1" applyFill="1" applyBorder="1" applyAlignment="1">
      <alignment vertical="top" wrapText="1"/>
    </xf>
    <xf numFmtId="49" fontId="10" fillId="3" borderId="4" xfId="0" applyNumberFormat="1" applyFont="1" applyFill="1" applyBorder="1" applyAlignment="1">
      <alignment vertical="top" wrapText="1"/>
    </xf>
    <xf numFmtId="178" fontId="10" fillId="3" borderId="2" xfId="4" applyNumberFormat="1" applyFont="1" applyFill="1" applyBorder="1" applyAlignment="1">
      <alignment vertical="top" wrapText="1"/>
    </xf>
    <xf numFmtId="178" fontId="10" fillId="3" borderId="3" xfId="4" applyNumberFormat="1" applyFont="1" applyFill="1" applyBorder="1" applyAlignment="1">
      <alignment vertical="top" wrapText="1"/>
    </xf>
    <xf numFmtId="178" fontId="10" fillId="3" borderId="4" xfId="4" applyNumberFormat="1" applyFont="1" applyFill="1" applyBorder="1" applyAlignment="1">
      <alignment vertical="top" wrapText="1"/>
    </xf>
    <xf numFmtId="0" fontId="7" fillId="0" borderId="2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178" fontId="10" fillId="3" borderId="1" xfId="4" applyNumberFormat="1" applyFont="1" applyFill="1" applyBorder="1" applyAlignment="1">
      <alignment vertical="top" wrapText="1"/>
    </xf>
    <xf numFmtId="0" fontId="10" fillId="0" borderId="2" xfId="0" applyFont="1" applyBorder="1" applyAlignment="1">
      <alignment horizontal="center" vertical="top"/>
    </xf>
    <xf numFmtId="0" fontId="10" fillId="0" borderId="4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 wrapText="1"/>
    </xf>
    <xf numFmtId="0" fontId="8" fillId="3" borderId="6" xfId="0" applyFont="1" applyFill="1" applyBorder="1" applyAlignment="1">
      <alignment horizontal="right" vertical="center"/>
    </xf>
    <xf numFmtId="0" fontId="0" fillId="3" borderId="6" xfId="0" applyFill="1" applyBorder="1">
      <alignment vertical="center"/>
    </xf>
    <xf numFmtId="0" fontId="10" fillId="3" borderId="3" xfId="0" applyFont="1" applyFill="1" applyBorder="1" applyAlignment="1">
      <alignment vertical="top"/>
    </xf>
    <xf numFmtId="0" fontId="10" fillId="3" borderId="1" xfId="3" applyFont="1" applyFill="1" applyBorder="1" applyAlignment="1">
      <alignment vertical="top" wrapText="1"/>
    </xf>
    <xf numFmtId="0" fontId="8" fillId="5" borderId="5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left" vertical="top" wrapText="1"/>
    </xf>
    <xf numFmtId="0" fontId="6" fillId="4" borderId="5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10" fillId="3" borderId="1" xfId="0" applyNumberFormat="1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7" fillId="3" borderId="1" xfId="0" applyFont="1" applyFill="1" applyBorder="1" applyAlignment="1">
      <alignment horizontal="left" vertical="top" wrapText="1"/>
    </xf>
    <xf numFmtId="176" fontId="6" fillId="5" borderId="1" xfId="0" applyNumberFormat="1" applyFont="1" applyFill="1" applyBorder="1" applyAlignment="1">
      <alignment horizontal="right" vertical="center"/>
    </xf>
    <xf numFmtId="176" fontId="6" fillId="4" borderId="1" xfId="0" applyNumberFormat="1" applyFont="1" applyFill="1" applyBorder="1" applyAlignment="1">
      <alignment horizontal="right" vertical="center"/>
    </xf>
  </cellXfs>
  <cellStyles count="7">
    <cellStyle name="쉼표 [0]" xfId="1" builtinId="6"/>
    <cellStyle name="쉼표 [0] 4" xfId="4"/>
    <cellStyle name="표준" xfId="0" builtinId="0"/>
    <cellStyle name="표준 16" xfId="5"/>
    <cellStyle name="표준 17" xfId="6"/>
    <cellStyle name="표준 8" xfId="3"/>
    <cellStyle name="표준_(서식13-유형1)기정예산액_관리조서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86"/>
  <sheetViews>
    <sheetView tabSelected="1" view="pageBreakPreview" zoomScaleNormal="100" zoomScaleSheetLayoutView="100" workbookViewId="0">
      <pane xSplit="17" ySplit="5" topLeftCell="R6" activePane="bottomRight" state="frozen"/>
      <selection pane="topRight" activeCell="R1" sqref="R1"/>
      <selection pane="bottomLeft" activeCell="A6" sqref="A6"/>
      <selection pane="bottomRight" sqref="A1:Q1"/>
    </sheetView>
  </sheetViews>
  <sheetFormatPr defaultRowHeight="13.5"/>
  <cols>
    <col min="1" max="1" width="4.44140625" style="9" customWidth="1"/>
    <col min="2" max="2" width="11.6640625" customWidth="1"/>
    <col min="3" max="7" width="8.77734375" customWidth="1"/>
    <col min="8" max="8" width="10.109375" customWidth="1"/>
    <col min="9" max="9" width="17.6640625" customWidth="1"/>
    <col min="10" max="16" width="13" customWidth="1"/>
    <col min="17" max="17" width="20.33203125" customWidth="1"/>
  </cols>
  <sheetData>
    <row r="1" spans="1:17" ht="30" customHeight="1">
      <c r="A1" s="57" t="s">
        <v>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</row>
    <row r="2" spans="1:17" s="5" customFormat="1" ht="32.25" customHeight="1">
      <c r="A2" s="60" t="s">
        <v>44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</row>
    <row r="3" spans="1:17" s="1" customFormat="1" ht="32.25" customHeight="1">
      <c r="A3" s="83" t="s">
        <v>125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</row>
    <row r="4" spans="1:17" ht="27.75" customHeight="1">
      <c r="A4" s="61" t="s">
        <v>45</v>
      </c>
      <c r="B4" s="61" t="s">
        <v>1</v>
      </c>
      <c r="C4" s="61" t="s">
        <v>2</v>
      </c>
      <c r="D4" s="61" t="s">
        <v>3</v>
      </c>
      <c r="E4" s="61" t="s">
        <v>4</v>
      </c>
      <c r="F4" s="61" t="s">
        <v>5</v>
      </c>
      <c r="G4" s="61" t="s">
        <v>6</v>
      </c>
      <c r="H4" s="61" t="s">
        <v>7</v>
      </c>
      <c r="I4" s="61"/>
      <c r="J4" s="61" t="s">
        <v>8</v>
      </c>
      <c r="K4" s="62" t="s">
        <v>9</v>
      </c>
      <c r="L4" s="62"/>
      <c r="M4" s="62"/>
      <c r="N4" s="62"/>
      <c r="O4" s="62"/>
      <c r="P4" s="62"/>
      <c r="Q4" s="62" t="s">
        <v>10</v>
      </c>
    </row>
    <row r="5" spans="1:17" ht="59.25" customHeight="1">
      <c r="A5" s="61"/>
      <c r="B5" s="61"/>
      <c r="C5" s="61"/>
      <c r="D5" s="61"/>
      <c r="E5" s="61"/>
      <c r="F5" s="61"/>
      <c r="G5" s="61"/>
      <c r="H5" s="13" t="s">
        <v>11</v>
      </c>
      <c r="I5" s="13" t="s">
        <v>12</v>
      </c>
      <c r="J5" s="61"/>
      <c r="K5" s="13" t="s">
        <v>13</v>
      </c>
      <c r="L5" s="13" t="s">
        <v>14</v>
      </c>
      <c r="M5" s="14" t="s">
        <v>17</v>
      </c>
      <c r="N5" s="13" t="s">
        <v>15</v>
      </c>
      <c r="O5" s="14" t="s">
        <v>18</v>
      </c>
      <c r="P5" s="14" t="s">
        <v>16</v>
      </c>
      <c r="Q5" s="62"/>
    </row>
    <row r="6" spans="1:17" s="9" customFormat="1" ht="51.75" customHeight="1">
      <c r="A6" s="87" t="s">
        <v>229</v>
      </c>
      <c r="B6" s="88"/>
      <c r="C6" s="88"/>
      <c r="D6" s="88"/>
      <c r="E6" s="88"/>
      <c r="F6" s="88"/>
      <c r="G6" s="88"/>
      <c r="H6" s="88"/>
      <c r="I6" s="89"/>
      <c r="J6" s="101">
        <f t="shared" ref="J6:P6" si="0">J7+J83</f>
        <v>29972849000</v>
      </c>
      <c r="K6" s="101">
        <f t="shared" si="0"/>
        <v>18394779859</v>
      </c>
      <c r="L6" s="101">
        <f t="shared" si="0"/>
        <v>5475737989</v>
      </c>
      <c r="M6" s="101">
        <f t="shared" si="0"/>
        <v>1600000000</v>
      </c>
      <c r="N6" s="101">
        <f t="shared" si="0"/>
        <v>2023436495</v>
      </c>
      <c r="O6" s="101">
        <f t="shared" si="0"/>
        <v>1822909500</v>
      </c>
      <c r="P6" s="101">
        <f t="shared" si="0"/>
        <v>7472695875</v>
      </c>
      <c r="Q6" s="15"/>
    </row>
    <row r="7" spans="1:17" s="9" customFormat="1" ht="51.75" customHeight="1">
      <c r="A7" s="90" t="s">
        <v>228</v>
      </c>
      <c r="B7" s="91"/>
      <c r="C7" s="91"/>
      <c r="D7" s="91"/>
      <c r="E7" s="91"/>
      <c r="F7" s="91"/>
      <c r="G7" s="91"/>
      <c r="H7" s="91"/>
      <c r="I7" s="92"/>
      <c r="J7" s="102">
        <f>SUM(J8:J82)</f>
        <v>29881849000</v>
      </c>
      <c r="K7" s="102">
        <f t="shared" ref="K7:P7" si="1">SUM(K8:K82)</f>
        <v>18318134859</v>
      </c>
      <c r="L7" s="102">
        <f t="shared" si="1"/>
        <v>5475737989</v>
      </c>
      <c r="M7" s="102">
        <f t="shared" si="1"/>
        <v>1600000000</v>
      </c>
      <c r="N7" s="102">
        <f t="shared" si="1"/>
        <v>2013436495</v>
      </c>
      <c r="O7" s="102">
        <f t="shared" si="1"/>
        <v>1822909500</v>
      </c>
      <c r="P7" s="102">
        <f t="shared" si="1"/>
        <v>7406050875</v>
      </c>
      <c r="Q7" s="10"/>
    </row>
    <row r="8" spans="1:17" ht="69.95" customHeight="1">
      <c r="A8" s="34">
        <v>1</v>
      </c>
      <c r="B8" s="12" t="s">
        <v>48</v>
      </c>
      <c r="C8" s="41" t="s">
        <v>196</v>
      </c>
      <c r="D8" s="41" t="s">
        <v>49</v>
      </c>
      <c r="E8" s="41" t="s">
        <v>50</v>
      </c>
      <c r="F8" s="41" t="s">
        <v>51</v>
      </c>
      <c r="G8" s="41" t="s">
        <v>52</v>
      </c>
      <c r="H8" s="41" t="s">
        <v>53</v>
      </c>
      <c r="I8" s="41" t="s">
        <v>198</v>
      </c>
      <c r="J8" s="33">
        <v>500000000</v>
      </c>
      <c r="K8" s="33">
        <f>SUM(L8:P8)</f>
        <v>500000000</v>
      </c>
      <c r="L8" s="33"/>
      <c r="M8" s="33"/>
      <c r="N8" s="33"/>
      <c r="O8" s="33"/>
      <c r="P8" s="33">
        <v>500000000</v>
      </c>
      <c r="Q8" s="42" t="s">
        <v>155</v>
      </c>
    </row>
    <row r="9" spans="1:17" ht="69.95" customHeight="1">
      <c r="A9" s="34">
        <v>2</v>
      </c>
      <c r="B9" s="12" t="s">
        <v>19</v>
      </c>
      <c r="C9" s="41" t="s">
        <v>197</v>
      </c>
      <c r="D9" s="41" t="s">
        <v>199</v>
      </c>
      <c r="E9" s="41" t="s">
        <v>46</v>
      </c>
      <c r="F9" s="41" t="s">
        <v>20</v>
      </c>
      <c r="G9" s="41" t="s">
        <v>21</v>
      </c>
      <c r="H9" s="41" t="s">
        <v>22</v>
      </c>
      <c r="I9" s="46" t="s">
        <v>230</v>
      </c>
      <c r="J9" s="33">
        <v>333000000</v>
      </c>
      <c r="K9" s="33">
        <v>316729000</v>
      </c>
      <c r="L9" s="33"/>
      <c r="M9" s="33"/>
      <c r="N9" s="33"/>
      <c r="O9" s="33">
        <v>316729000</v>
      </c>
      <c r="P9" s="33"/>
      <c r="Q9" s="42" t="s">
        <v>200</v>
      </c>
    </row>
    <row r="10" spans="1:17" s="2" customFormat="1" ht="69.95" customHeight="1">
      <c r="A10" s="65">
        <v>3</v>
      </c>
      <c r="B10" s="58" t="s">
        <v>54</v>
      </c>
      <c r="C10" s="68" t="s">
        <v>55</v>
      </c>
      <c r="D10" s="68" t="s">
        <v>56</v>
      </c>
      <c r="E10" s="68" t="s">
        <v>57</v>
      </c>
      <c r="F10" s="41" t="s">
        <v>47</v>
      </c>
      <c r="G10" s="41" t="s">
        <v>58</v>
      </c>
      <c r="H10" s="41" t="s">
        <v>205</v>
      </c>
      <c r="I10" s="41" t="s">
        <v>154</v>
      </c>
      <c r="J10" s="33">
        <v>17000000</v>
      </c>
      <c r="K10" s="33">
        <f>SUM(L10:P10)</f>
        <v>17000000</v>
      </c>
      <c r="L10" s="33"/>
      <c r="M10" s="33"/>
      <c r="N10" s="33"/>
      <c r="O10" s="33"/>
      <c r="P10" s="33">
        <v>17000000</v>
      </c>
      <c r="Q10" s="42" t="s">
        <v>232</v>
      </c>
    </row>
    <row r="11" spans="1:17" s="2" customFormat="1" ht="69.95" customHeight="1">
      <c r="A11" s="66"/>
      <c r="B11" s="85"/>
      <c r="C11" s="69"/>
      <c r="D11" s="69"/>
      <c r="E11" s="69"/>
      <c r="F11" s="41" t="s">
        <v>47</v>
      </c>
      <c r="G11" s="41" t="s">
        <v>58</v>
      </c>
      <c r="H11" s="41" t="s">
        <v>206</v>
      </c>
      <c r="I11" s="46" t="s">
        <v>231</v>
      </c>
      <c r="J11" s="33">
        <v>20000000</v>
      </c>
      <c r="K11" s="33">
        <f>SUM(L11:P11)</f>
        <v>20000000</v>
      </c>
      <c r="L11" s="33"/>
      <c r="M11" s="33"/>
      <c r="N11" s="33"/>
      <c r="O11" s="33"/>
      <c r="P11" s="33">
        <v>20000000</v>
      </c>
      <c r="Q11" s="42" t="s">
        <v>233</v>
      </c>
    </row>
    <row r="12" spans="1:17" s="2" customFormat="1" ht="69.95" customHeight="1">
      <c r="A12" s="67"/>
      <c r="B12" s="59"/>
      <c r="C12" s="70"/>
      <c r="D12" s="70"/>
      <c r="E12" s="70"/>
      <c r="F12" s="41" t="s">
        <v>59</v>
      </c>
      <c r="G12" s="41" t="s">
        <v>60</v>
      </c>
      <c r="H12" s="41" t="s">
        <v>207</v>
      </c>
      <c r="I12" s="46" t="s">
        <v>260</v>
      </c>
      <c r="J12" s="33">
        <v>64728000</v>
      </c>
      <c r="K12" s="33">
        <f>SUM(L12:P12)</f>
        <v>64728000</v>
      </c>
      <c r="L12" s="33"/>
      <c r="M12" s="33"/>
      <c r="N12" s="33"/>
      <c r="O12" s="33"/>
      <c r="P12" s="33">
        <v>64728000</v>
      </c>
      <c r="Q12" s="42" t="s">
        <v>233</v>
      </c>
    </row>
    <row r="13" spans="1:17" s="3" customFormat="1" ht="69.95" customHeight="1">
      <c r="A13" s="11">
        <v>4</v>
      </c>
      <c r="B13" s="12" t="s">
        <v>23</v>
      </c>
      <c r="C13" s="41" t="s">
        <v>202</v>
      </c>
      <c r="D13" s="41" t="s">
        <v>208</v>
      </c>
      <c r="E13" s="41" t="s">
        <v>61</v>
      </c>
      <c r="F13" s="41" t="s">
        <v>47</v>
      </c>
      <c r="G13" s="41" t="s">
        <v>62</v>
      </c>
      <c r="H13" s="41" t="s">
        <v>203</v>
      </c>
      <c r="I13" s="46" t="s">
        <v>265</v>
      </c>
      <c r="J13" s="36">
        <v>150000000</v>
      </c>
      <c r="K13" s="36">
        <v>10000000</v>
      </c>
      <c r="L13" s="36"/>
      <c r="M13" s="36"/>
      <c r="N13" s="36"/>
      <c r="O13" s="36"/>
      <c r="P13" s="36">
        <v>10000000</v>
      </c>
      <c r="Q13" s="43" t="s">
        <v>234</v>
      </c>
    </row>
    <row r="14" spans="1:17" s="4" customFormat="1" ht="69.95" customHeight="1">
      <c r="A14" s="65">
        <v>5</v>
      </c>
      <c r="B14" s="68" t="s">
        <v>134</v>
      </c>
      <c r="C14" s="63" t="s">
        <v>201</v>
      </c>
      <c r="D14" s="63" t="s">
        <v>209</v>
      </c>
      <c r="E14" s="64" t="s">
        <v>24</v>
      </c>
      <c r="F14" s="41" t="s">
        <v>25</v>
      </c>
      <c r="G14" s="41" t="s">
        <v>26</v>
      </c>
      <c r="H14" s="41" t="s">
        <v>132</v>
      </c>
      <c r="I14" s="25" t="s">
        <v>133</v>
      </c>
      <c r="J14" s="33">
        <v>50000000</v>
      </c>
      <c r="K14" s="33">
        <v>16000000</v>
      </c>
      <c r="L14" s="33"/>
      <c r="M14" s="33"/>
      <c r="N14" s="33"/>
      <c r="O14" s="33"/>
      <c r="P14" s="33">
        <v>16000000</v>
      </c>
      <c r="Q14" s="55" t="s">
        <v>63</v>
      </c>
    </row>
    <row r="15" spans="1:17" s="4" customFormat="1" ht="69.95" customHeight="1">
      <c r="A15" s="67"/>
      <c r="B15" s="70"/>
      <c r="C15" s="63"/>
      <c r="D15" s="64"/>
      <c r="E15" s="64"/>
      <c r="F15" s="41" t="s">
        <v>27</v>
      </c>
      <c r="G15" s="41" t="s">
        <v>64</v>
      </c>
      <c r="H15" s="41" t="s">
        <v>126</v>
      </c>
      <c r="I15" s="25" t="s">
        <v>133</v>
      </c>
      <c r="J15" s="33">
        <v>134000000</v>
      </c>
      <c r="K15" s="33">
        <v>34000000</v>
      </c>
      <c r="L15" s="33"/>
      <c r="M15" s="33"/>
      <c r="N15" s="33"/>
      <c r="O15" s="33"/>
      <c r="P15" s="33">
        <v>34000000</v>
      </c>
      <c r="Q15" s="56"/>
    </row>
    <row r="16" spans="1:17" s="4" customFormat="1" ht="69.95" customHeight="1">
      <c r="A16" s="65">
        <v>6</v>
      </c>
      <c r="B16" s="64" t="s">
        <v>134</v>
      </c>
      <c r="C16" s="70" t="s">
        <v>212</v>
      </c>
      <c r="D16" s="63" t="s">
        <v>210</v>
      </c>
      <c r="E16" s="63" t="s">
        <v>268</v>
      </c>
      <c r="F16" s="63" t="s">
        <v>65</v>
      </c>
      <c r="G16" s="86" t="s">
        <v>21</v>
      </c>
      <c r="H16" s="41" t="s">
        <v>204</v>
      </c>
      <c r="I16" s="46" t="s">
        <v>267</v>
      </c>
      <c r="J16" s="33">
        <v>25000000</v>
      </c>
      <c r="K16" s="33">
        <f>SUM(L16:P16)</f>
        <v>25000000</v>
      </c>
      <c r="L16" s="33">
        <v>12500000</v>
      </c>
      <c r="M16" s="33"/>
      <c r="N16" s="33">
        <v>6250000</v>
      </c>
      <c r="O16" s="33"/>
      <c r="P16" s="33">
        <v>6250000</v>
      </c>
      <c r="Q16" s="55" t="s">
        <v>66</v>
      </c>
    </row>
    <row r="17" spans="1:17" s="4" customFormat="1" ht="69.95" customHeight="1">
      <c r="A17" s="67"/>
      <c r="B17" s="64"/>
      <c r="C17" s="63"/>
      <c r="D17" s="63"/>
      <c r="E17" s="63"/>
      <c r="F17" s="63"/>
      <c r="G17" s="86"/>
      <c r="H17" s="41" t="s">
        <v>211</v>
      </c>
      <c r="I17" s="46" t="s">
        <v>266</v>
      </c>
      <c r="J17" s="33">
        <v>225000000</v>
      </c>
      <c r="K17" s="33">
        <f>SUM(L17:P17)</f>
        <v>225000000</v>
      </c>
      <c r="L17" s="33">
        <v>112500000</v>
      </c>
      <c r="M17" s="33"/>
      <c r="N17" s="33">
        <v>56250000</v>
      </c>
      <c r="O17" s="33"/>
      <c r="P17" s="33">
        <v>56250000</v>
      </c>
      <c r="Q17" s="56"/>
    </row>
    <row r="18" spans="1:17" s="4" customFormat="1" ht="69.95" customHeight="1">
      <c r="A18" s="65">
        <v>7</v>
      </c>
      <c r="B18" s="58" t="s">
        <v>134</v>
      </c>
      <c r="C18" s="63" t="s">
        <v>212</v>
      </c>
      <c r="D18" s="63" t="s">
        <v>210</v>
      </c>
      <c r="E18" s="63" t="s">
        <v>269</v>
      </c>
      <c r="F18" s="41" t="s">
        <v>67</v>
      </c>
      <c r="G18" s="47" t="s">
        <v>68</v>
      </c>
      <c r="H18" s="46" t="s">
        <v>270</v>
      </c>
      <c r="I18" s="46" t="s">
        <v>261</v>
      </c>
      <c r="J18" s="33">
        <v>28000000</v>
      </c>
      <c r="K18" s="33">
        <f>SUM(L18:P18)</f>
        <v>28000000</v>
      </c>
      <c r="L18" s="33">
        <v>14000000</v>
      </c>
      <c r="M18" s="33"/>
      <c r="N18" s="33">
        <v>7000000</v>
      </c>
      <c r="O18" s="33"/>
      <c r="P18" s="33">
        <v>7000000</v>
      </c>
      <c r="Q18" s="55" t="s">
        <v>66</v>
      </c>
    </row>
    <row r="19" spans="1:17" s="4" customFormat="1" ht="69.95" customHeight="1">
      <c r="A19" s="67"/>
      <c r="B19" s="59"/>
      <c r="C19" s="63"/>
      <c r="D19" s="63"/>
      <c r="E19" s="63"/>
      <c r="F19" s="41" t="s">
        <v>69</v>
      </c>
      <c r="G19" s="47" t="s">
        <v>70</v>
      </c>
      <c r="H19" s="46" t="s">
        <v>271</v>
      </c>
      <c r="I19" s="46" t="s">
        <v>262</v>
      </c>
      <c r="J19" s="33">
        <v>75000000</v>
      </c>
      <c r="K19" s="33">
        <f>SUM(L19:P19)</f>
        <v>75000000</v>
      </c>
      <c r="L19" s="33">
        <v>37500000</v>
      </c>
      <c r="M19" s="33"/>
      <c r="N19" s="33">
        <v>18750000</v>
      </c>
      <c r="O19" s="33"/>
      <c r="P19" s="33">
        <v>18750000</v>
      </c>
      <c r="Q19" s="56"/>
    </row>
    <row r="20" spans="1:17" s="4" customFormat="1" ht="69.95" customHeight="1">
      <c r="A20" s="34">
        <v>8</v>
      </c>
      <c r="B20" s="12" t="s">
        <v>135</v>
      </c>
      <c r="C20" s="41" t="s">
        <v>215</v>
      </c>
      <c r="D20" s="41" t="s">
        <v>71</v>
      </c>
      <c r="E20" s="41" t="s">
        <v>72</v>
      </c>
      <c r="F20" s="41" t="s">
        <v>47</v>
      </c>
      <c r="G20" s="41" t="s">
        <v>58</v>
      </c>
      <c r="H20" s="41" t="s">
        <v>213</v>
      </c>
      <c r="I20" s="46" t="s">
        <v>263</v>
      </c>
      <c r="J20" s="33">
        <v>100000000</v>
      </c>
      <c r="K20" s="33">
        <f>SUM(L20:P20)</f>
        <v>100000000</v>
      </c>
      <c r="L20" s="33"/>
      <c r="M20" s="33"/>
      <c r="N20" s="33"/>
      <c r="O20" s="33"/>
      <c r="P20" s="33">
        <v>100000000</v>
      </c>
      <c r="Q20" s="42" t="s">
        <v>255</v>
      </c>
    </row>
    <row r="21" spans="1:17" s="2" customFormat="1" ht="69.95" customHeight="1">
      <c r="A21" s="65">
        <v>9</v>
      </c>
      <c r="B21" s="58" t="s">
        <v>135</v>
      </c>
      <c r="C21" s="63" t="s">
        <v>216</v>
      </c>
      <c r="D21" s="63" t="s">
        <v>73</v>
      </c>
      <c r="E21" s="63" t="s">
        <v>74</v>
      </c>
      <c r="F21" s="63" t="s">
        <v>47</v>
      </c>
      <c r="G21" s="41" t="s">
        <v>21</v>
      </c>
      <c r="H21" s="46" t="s">
        <v>272</v>
      </c>
      <c r="I21" s="46" t="s">
        <v>254</v>
      </c>
      <c r="J21" s="33">
        <v>240189000</v>
      </c>
      <c r="K21" s="33">
        <v>239056000</v>
      </c>
      <c r="L21" s="33"/>
      <c r="M21" s="33"/>
      <c r="N21" s="33"/>
      <c r="O21" s="33"/>
      <c r="P21" s="33">
        <v>239056000</v>
      </c>
      <c r="Q21" s="55" t="s">
        <v>75</v>
      </c>
    </row>
    <row r="22" spans="1:17" s="2" customFormat="1" ht="69.95" customHeight="1">
      <c r="A22" s="67"/>
      <c r="B22" s="59"/>
      <c r="C22" s="63"/>
      <c r="D22" s="63"/>
      <c r="E22" s="63"/>
      <c r="F22" s="63"/>
      <c r="G22" s="41" t="s">
        <v>28</v>
      </c>
      <c r="H22" s="46" t="s">
        <v>272</v>
      </c>
      <c r="I22" s="41" t="s">
        <v>214</v>
      </c>
      <c r="J22" s="33">
        <v>1656000</v>
      </c>
      <c r="K22" s="33">
        <v>1656000</v>
      </c>
      <c r="L22" s="33"/>
      <c r="M22" s="33"/>
      <c r="N22" s="33"/>
      <c r="O22" s="33"/>
      <c r="P22" s="33">
        <v>1656000</v>
      </c>
      <c r="Q22" s="56"/>
    </row>
    <row r="23" spans="1:17" ht="69.95" customHeight="1">
      <c r="A23" s="34">
        <v>10</v>
      </c>
      <c r="B23" s="12" t="s">
        <v>76</v>
      </c>
      <c r="C23" s="41" t="s">
        <v>77</v>
      </c>
      <c r="D23" s="12" t="s">
        <v>78</v>
      </c>
      <c r="E23" s="41" t="s">
        <v>79</v>
      </c>
      <c r="F23" s="41" t="s">
        <v>217</v>
      </c>
      <c r="G23" s="41" t="s">
        <v>80</v>
      </c>
      <c r="H23" s="46" t="s">
        <v>396</v>
      </c>
      <c r="I23" s="46" t="s">
        <v>264</v>
      </c>
      <c r="J23" s="33">
        <v>32802000</v>
      </c>
      <c r="K23" s="33">
        <f>SUM(L23:P23)</f>
        <v>6561000</v>
      </c>
      <c r="L23" s="33">
        <v>5892000</v>
      </c>
      <c r="M23" s="33"/>
      <c r="N23" s="33"/>
      <c r="O23" s="33"/>
      <c r="P23" s="33">
        <v>669000</v>
      </c>
      <c r="Q23" s="42" t="s">
        <v>256</v>
      </c>
    </row>
    <row r="24" spans="1:17" ht="69.95" customHeight="1">
      <c r="A24" s="34">
        <v>11</v>
      </c>
      <c r="B24" s="41" t="s">
        <v>81</v>
      </c>
      <c r="C24" s="41" t="s">
        <v>82</v>
      </c>
      <c r="D24" s="41" t="s">
        <v>83</v>
      </c>
      <c r="E24" s="41" t="s">
        <v>84</v>
      </c>
      <c r="F24" s="41" t="s">
        <v>47</v>
      </c>
      <c r="G24" s="41" t="s">
        <v>58</v>
      </c>
      <c r="H24" s="46" t="s">
        <v>397</v>
      </c>
      <c r="I24" s="46" t="s">
        <v>273</v>
      </c>
      <c r="J24" s="33">
        <v>937298000</v>
      </c>
      <c r="K24" s="33">
        <f>SUM(L24:P24)</f>
        <v>917538000</v>
      </c>
      <c r="L24" s="33">
        <v>550523000</v>
      </c>
      <c r="M24" s="33"/>
      <c r="N24" s="33">
        <v>137631000</v>
      </c>
      <c r="O24" s="33"/>
      <c r="P24" s="33">
        <v>229384000</v>
      </c>
      <c r="Q24" s="42" t="s">
        <v>181</v>
      </c>
    </row>
    <row r="25" spans="1:17" ht="69.95" customHeight="1">
      <c r="A25" s="34">
        <v>12</v>
      </c>
      <c r="B25" s="41" t="s">
        <v>81</v>
      </c>
      <c r="C25" s="41" t="s">
        <v>82</v>
      </c>
      <c r="D25" s="41" t="s">
        <v>83</v>
      </c>
      <c r="E25" s="41" t="s">
        <v>85</v>
      </c>
      <c r="F25" s="41" t="s">
        <v>47</v>
      </c>
      <c r="G25" s="41" t="s">
        <v>58</v>
      </c>
      <c r="H25" s="46" t="s">
        <v>398</v>
      </c>
      <c r="I25" s="41" t="s">
        <v>175</v>
      </c>
      <c r="J25" s="33">
        <v>91000000</v>
      </c>
      <c r="K25" s="33">
        <f>SUM(L25:P25)</f>
        <v>91000000</v>
      </c>
      <c r="L25" s="33">
        <v>63700000</v>
      </c>
      <c r="M25" s="33"/>
      <c r="N25" s="33">
        <v>9100000</v>
      </c>
      <c r="O25" s="33"/>
      <c r="P25" s="33">
        <v>18200000</v>
      </c>
      <c r="Q25" s="42" t="s">
        <v>182</v>
      </c>
    </row>
    <row r="26" spans="1:17" ht="69.95" customHeight="1">
      <c r="A26" s="34">
        <v>13</v>
      </c>
      <c r="B26" s="41" t="s">
        <v>81</v>
      </c>
      <c r="C26" s="41" t="s">
        <v>82</v>
      </c>
      <c r="D26" s="41" t="s">
        <v>83</v>
      </c>
      <c r="E26" s="41" t="s">
        <v>86</v>
      </c>
      <c r="F26" s="41" t="s">
        <v>47</v>
      </c>
      <c r="G26" s="41" t="s">
        <v>58</v>
      </c>
      <c r="H26" s="41" t="s">
        <v>176</v>
      </c>
      <c r="I26" s="46" t="s">
        <v>274</v>
      </c>
      <c r="J26" s="33">
        <v>79909000</v>
      </c>
      <c r="K26" s="33">
        <f>SUM(L26:P26)</f>
        <v>79909000</v>
      </c>
      <c r="L26" s="33">
        <v>39953000</v>
      </c>
      <c r="M26" s="33"/>
      <c r="N26" s="33">
        <v>11985000</v>
      </c>
      <c r="O26" s="33"/>
      <c r="P26" s="33">
        <v>27971000</v>
      </c>
      <c r="Q26" s="42" t="s">
        <v>183</v>
      </c>
    </row>
    <row r="27" spans="1:17" ht="69.95" customHeight="1">
      <c r="A27" s="34">
        <v>14</v>
      </c>
      <c r="B27" s="41" t="s">
        <v>136</v>
      </c>
      <c r="C27" s="41" t="s">
        <v>29</v>
      </c>
      <c r="D27" s="46" t="s">
        <v>277</v>
      </c>
      <c r="E27" s="41" t="s">
        <v>30</v>
      </c>
      <c r="F27" s="41" t="s">
        <v>20</v>
      </c>
      <c r="G27" s="41" t="s">
        <v>21</v>
      </c>
      <c r="H27" s="46" t="s">
        <v>413</v>
      </c>
      <c r="I27" s="46" t="s">
        <v>275</v>
      </c>
      <c r="J27" s="33">
        <v>20000000</v>
      </c>
      <c r="K27" s="33">
        <v>20000000</v>
      </c>
      <c r="L27" s="33"/>
      <c r="M27" s="33"/>
      <c r="N27" s="33"/>
      <c r="O27" s="33"/>
      <c r="P27" s="33">
        <v>20000000</v>
      </c>
      <c r="Q27" s="42" t="s">
        <v>257</v>
      </c>
    </row>
    <row r="28" spans="1:17" ht="69.95" customHeight="1">
      <c r="A28" s="34">
        <v>15</v>
      </c>
      <c r="B28" s="41" t="s">
        <v>136</v>
      </c>
      <c r="C28" s="41" t="s">
        <v>29</v>
      </c>
      <c r="D28" s="46" t="s">
        <v>277</v>
      </c>
      <c r="E28" s="41" t="s">
        <v>31</v>
      </c>
      <c r="F28" s="41" t="s">
        <v>20</v>
      </c>
      <c r="G28" s="41" t="s">
        <v>21</v>
      </c>
      <c r="H28" s="46" t="s">
        <v>414</v>
      </c>
      <c r="I28" s="41" t="s">
        <v>156</v>
      </c>
      <c r="J28" s="33">
        <v>474000000</v>
      </c>
      <c r="K28" s="33">
        <v>474000000</v>
      </c>
      <c r="L28" s="33"/>
      <c r="M28" s="33"/>
      <c r="N28" s="33"/>
      <c r="O28" s="33">
        <v>474000000</v>
      </c>
      <c r="P28" s="33"/>
      <c r="Q28" s="42" t="s">
        <v>258</v>
      </c>
    </row>
    <row r="29" spans="1:17" ht="69.95" customHeight="1">
      <c r="A29" s="34">
        <v>16</v>
      </c>
      <c r="B29" s="41" t="s">
        <v>136</v>
      </c>
      <c r="C29" s="41" t="s">
        <v>29</v>
      </c>
      <c r="D29" s="46" t="s">
        <v>277</v>
      </c>
      <c r="E29" s="41" t="s">
        <v>32</v>
      </c>
      <c r="F29" s="41" t="s">
        <v>20</v>
      </c>
      <c r="G29" s="41" t="s">
        <v>21</v>
      </c>
      <c r="H29" s="46" t="s">
        <v>280</v>
      </c>
      <c r="I29" s="46" t="s">
        <v>276</v>
      </c>
      <c r="J29" s="33">
        <v>750000000</v>
      </c>
      <c r="K29" s="33">
        <v>750000000</v>
      </c>
      <c r="L29" s="33"/>
      <c r="M29" s="33"/>
      <c r="N29" s="33"/>
      <c r="O29" s="33"/>
      <c r="P29" s="33">
        <v>750000000</v>
      </c>
      <c r="Q29" s="42" t="s">
        <v>235</v>
      </c>
    </row>
    <row r="30" spans="1:17" ht="69.95" customHeight="1">
      <c r="A30" s="34">
        <v>17</v>
      </c>
      <c r="B30" s="41" t="s">
        <v>136</v>
      </c>
      <c r="C30" s="29" t="s">
        <v>33</v>
      </c>
      <c r="D30" s="29" t="s">
        <v>278</v>
      </c>
      <c r="E30" s="29" t="s">
        <v>279</v>
      </c>
      <c r="F30" s="41" t="s">
        <v>127</v>
      </c>
      <c r="G30" s="41" t="s">
        <v>128</v>
      </c>
      <c r="H30" s="46" t="s">
        <v>281</v>
      </c>
      <c r="I30" s="46" t="s">
        <v>399</v>
      </c>
      <c r="J30" s="37">
        <v>200000000</v>
      </c>
      <c r="K30" s="37">
        <v>200000000</v>
      </c>
      <c r="L30" s="37"/>
      <c r="M30" s="37">
        <v>100000000</v>
      </c>
      <c r="N30" s="37"/>
      <c r="O30" s="39"/>
      <c r="P30" s="37">
        <v>100000000</v>
      </c>
      <c r="Q30" s="97" t="s">
        <v>259</v>
      </c>
    </row>
    <row r="31" spans="1:17" ht="69.95" customHeight="1">
      <c r="A31" s="34">
        <v>18</v>
      </c>
      <c r="B31" s="12" t="s">
        <v>34</v>
      </c>
      <c r="C31" s="46" t="s">
        <v>301</v>
      </c>
      <c r="D31" s="41" t="s">
        <v>87</v>
      </c>
      <c r="E31" s="46" t="s">
        <v>284</v>
      </c>
      <c r="F31" s="41" t="s">
        <v>47</v>
      </c>
      <c r="G31" s="41" t="s">
        <v>58</v>
      </c>
      <c r="H31" s="46" t="s">
        <v>282</v>
      </c>
      <c r="I31" s="46" t="s">
        <v>415</v>
      </c>
      <c r="J31" s="33">
        <v>360000000</v>
      </c>
      <c r="K31" s="33">
        <f t="shared" ref="K31:K38" si="2">SUM(L31:P31)</f>
        <v>206100000</v>
      </c>
      <c r="L31" s="33"/>
      <c r="M31" s="33"/>
      <c r="N31" s="33"/>
      <c r="O31" s="33"/>
      <c r="P31" s="33">
        <v>206100000</v>
      </c>
      <c r="Q31" s="42" t="s">
        <v>236</v>
      </c>
    </row>
    <row r="32" spans="1:17" ht="69.95" customHeight="1">
      <c r="A32" s="34">
        <v>19</v>
      </c>
      <c r="B32" s="12" t="s">
        <v>137</v>
      </c>
      <c r="C32" s="46" t="s">
        <v>301</v>
      </c>
      <c r="D32" s="41" t="s">
        <v>87</v>
      </c>
      <c r="E32" s="46" t="s">
        <v>283</v>
      </c>
      <c r="F32" s="41" t="s">
        <v>47</v>
      </c>
      <c r="G32" s="41" t="s">
        <v>58</v>
      </c>
      <c r="H32" s="41" t="s">
        <v>88</v>
      </c>
      <c r="I32" s="41" t="s">
        <v>89</v>
      </c>
      <c r="J32" s="33">
        <v>70000000</v>
      </c>
      <c r="K32" s="33">
        <f t="shared" si="2"/>
        <v>70000000</v>
      </c>
      <c r="L32" s="33"/>
      <c r="M32" s="33"/>
      <c r="N32" s="33"/>
      <c r="O32" s="33">
        <v>70000000</v>
      </c>
      <c r="P32" s="33"/>
      <c r="Q32" s="42" t="s">
        <v>237</v>
      </c>
    </row>
    <row r="33" spans="1:17" ht="69.95" customHeight="1">
      <c r="A33" s="65">
        <v>20</v>
      </c>
      <c r="B33" s="58" t="s">
        <v>137</v>
      </c>
      <c r="C33" s="68" t="s">
        <v>300</v>
      </c>
      <c r="D33" s="68" t="s">
        <v>87</v>
      </c>
      <c r="E33" s="68" t="s">
        <v>90</v>
      </c>
      <c r="F33" s="41" t="s">
        <v>47</v>
      </c>
      <c r="G33" s="41" t="s">
        <v>58</v>
      </c>
      <c r="H33" s="46" t="s">
        <v>400</v>
      </c>
      <c r="I33" s="68" t="s">
        <v>91</v>
      </c>
      <c r="J33" s="33">
        <v>298210000</v>
      </c>
      <c r="K33" s="33">
        <f t="shared" si="2"/>
        <v>260390500</v>
      </c>
      <c r="L33" s="33"/>
      <c r="M33" s="33"/>
      <c r="N33" s="33"/>
      <c r="O33" s="33">
        <v>260390500</v>
      </c>
      <c r="P33" s="33"/>
      <c r="Q33" s="55" t="s">
        <v>238</v>
      </c>
    </row>
    <row r="34" spans="1:17" ht="69.95" customHeight="1">
      <c r="A34" s="67"/>
      <c r="B34" s="59"/>
      <c r="C34" s="70"/>
      <c r="D34" s="70"/>
      <c r="E34" s="70"/>
      <c r="F34" s="41" t="s">
        <v>47</v>
      </c>
      <c r="G34" s="41" t="s">
        <v>92</v>
      </c>
      <c r="H34" s="46" t="s">
        <v>401</v>
      </c>
      <c r="I34" s="70"/>
      <c r="J34" s="33">
        <v>1790000</v>
      </c>
      <c r="K34" s="33">
        <f t="shared" si="2"/>
        <v>1790000</v>
      </c>
      <c r="L34" s="33"/>
      <c r="M34" s="33"/>
      <c r="N34" s="33"/>
      <c r="O34" s="33">
        <v>1790000</v>
      </c>
      <c r="P34" s="33"/>
      <c r="Q34" s="56"/>
    </row>
    <row r="35" spans="1:17" s="5" customFormat="1" ht="69.95" customHeight="1">
      <c r="A35" s="34">
        <v>21</v>
      </c>
      <c r="B35" s="41" t="s">
        <v>93</v>
      </c>
      <c r="C35" s="46" t="s">
        <v>299</v>
      </c>
      <c r="D35" s="41" t="s">
        <v>94</v>
      </c>
      <c r="E35" s="46" t="s">
        <v>285</v>
      </c>
      <c r="F35" s="41" t="s">
        <v>95</v>
      </c>
      <c r="G35" s="41" t="s">
        <v>96</v>
      </c>
      <c r="H35" s="46" t="s">
        <v>302</v>
      </c>
      <c r="I35" s="41" t="s">
        <v>97</v>
      </c>
      <c r="J35" s="33">
        <v>150000000</v>
      </c>
      <c r="K35" s="33">
        <f t="shared" si="2"/>
        <v>69270000</v>
      </c>
      <c r="L35" s="33"/>
      <c r="M35" s="33"/>
      <c r="N35" s="33"/>
      <c r="O35" s="33"/>
      <c r="P35" s="33">
        <v>69270000</v>
      </c>
      <c r="Q35" s="42" t="s">
        <v>239</v>
      </c>
    </row>
    <row r="36" spans="1:17" s="5" customFormat="1" ht="69.95" customHeight="1">
      <c r="A36" s="34">
        <v>22</v>
      </c>
      <c r="B36" s="41" t="s">
        <v>93</v>
      </c>
      <c r="C36" s="46" t="s">
        <v>298</v>
      </c>
      <c r="D36" s="46" t="s">
        <v>286</v>
      </c>
      <c r="E36" s="41" t="s">
        <v>98</v>
      </c>
      <c r="F36" s="41" t="s">
        <v>47</v>
      </c>
      <c r="G36" s="41" t="s">
        <v>58</v>
      </c>
      <c r="H36" s="41" t="s">
        <v>98</v>
      </c>
      <c r="I36" s="12" t="s">
        <v>99</v>
      </c>
      <c r="J36" s="33">
        <v>150000000</v>
      </c>
      <c r="K36" s="33">
        <f t="shared" si="2"/>
        <v>150000000</v>
      </c>
      <c r="L36" s="33">
        <v>75000000</v>
      </c>
      <c r="M36" s="33"/>
      <c r="N36" s="33">
        <v>75000000</v>
      </c>
      <c r="O36" s="33"/>
      <c r="P36" s="33"/>
      <c r="Q36" s="42" t="s">
        <v>157</v>
      </c>
    </row>
    <row r="37" spans="1:17" s="5" customFormat="1" ht="69.95" customHeight="1">
      <c r="A37" s="34">
        <v>23</v>
      </c>
      <c r="B37" s="12" t="s">
        <v>93</v>
      </c>
      <c r="C37" s="46" t="s">
        <v>298</v>
      </c>
      <c r="D37" s="46" t="s">
        <v>304</v>
      </c>
      <c r="E37" s="46" t="s">
        <v>416</v>
      </c>
      <c r="F37" s="41" t="s">
        <v>47</v>
      </c>
      <c r="G37" s="41" t="s">
        <v>58</v>
      </c>
      <c r="H37" s="46" t="s">
        <v>303</v>
      </c>
      <c r="I37" s="12" t="s">
        <v>174</v>
      </c>
      <c r="J37" s="33">
        <v>15000000</v>
      </c>
      <c r="K37" s="33">
        <f t="shared" si="2"/>
        <v>15000000</v>
      </c>
      <c r="L37" s="33"/>
      <c r="M37" s="33"/>
      <c r="N37" s="33">
        <v>6000000</v>
      </c>
      <c r="O37" s="33"/>
      <c r="P37" s="33">
        <v>9000000</v>
      </c>
      <c r="Q37" s="42" t="s">
        <v>240</v>
      </c>
    </row>
    <row r="38" spans="1:17" s="5" customFormat="1" ht="69.95" customHeight="1">
      <c r="A38" s="34">
        <v>24</v>
      </c>
      <c r="B38" s="41" t="s">
        <v>100</v>
      </c>
      <c r="C38" s="46" t="s">
        <v>297</v>
      </c>
      <c r="D38" s="46" t="s">
        <v>305</v>
      </c>
      <c r="E38" s="46" t="s">
        <v>417</v>
      </c>
      <c r="F38" s="41" t="s">
        <v>101</v>
      </c>
      <c r="G38" s="41" t="s">
        <v>168</v>
      </c>
      <c r="H38" s="46" t="s">
        <v>402</v>
      </c>
      <c r="I38" s="41" t="s">
        <v>129</v>
      </c>
      <c r="J38" s="33">
        <v>10000000</v>
      </c>
      <c r="K38" s="33">
        <f t="shared" si="2"/>
        <v>10000000</v>
      </c>
      <c r="L38" s="33"/>
      <c r="M38" s="33"/>
      <c r="N38" s="33">
        <v>5000000</v>
      </c>
      <c r="O38" s="33"/>
      <c r="P38" s="33">
        <v>5000000</v>
      </c>
      <c r="Q38" s="42" t="s">
        <v>241</v>
      </c>
    </row>
    <row r="39" spans="1:17" s="23" customFormat="1" ht="69.95" customHeight="1">
      <c r="A39" s="34">
        <v>25</v>
      </c>
      <c r="B39" s="41" t="s">
        <v>184</v>
      </c>
      <c r="C39" s="25" t="s">
        <v>295</v>
      </c>
      <c r="D39" s="25" t="s">
        <v>287</v>
      </c>
      <c r="E39" s="50" t="s">
        <v>306</v>
      </c>
      <c r="F39" s="48" t="s">
        <v>185</v>
      </c>
      <c r="G39" s="48" t="s">
        <v>186</v>
      </c>
      <c r="H39" s="31" t="s">
        <v>405</v>
      </c>
      <c r="I39" s="29" t="s">
        <v>187</v>
      </c>
      <c r="J39" s="33">
        <v>44595000</v>
      </c>
      <c r="K39" s="33">
        <v>1837330</v>
      </c>
      <c r="L39" s="33"/>
      <c r="M39" s="33"/>
      <c r="N39" s="33"/>
      <c r="O39" s="33"/>
      <c r="P39" s="33">
        <v>1837330</v>
      </c>
      <c r="Q39" s="42" t="s">
        <v>219</v>
      </c>
    </row>
    <row r="40" spans="1:17" s="5" customFormat="1" ht="69.95" customHeight="1">
      <c r="A40" s="34">
        <v>26</v>
      </c>
      <c r="B40" s="41" t="s">
        <v>102</v>
      </c>
      <c r="C40" s="25" t="s">
        <v>295</v>
      </c>
      <c r="D40" s="25" t="s">
        <v>308</v>
      </c>
      <c r="E40" s="25" t="s">
        <v>403</v>
      </c>
      <c r="F40" s="25" t="s">
        <v>59</v>
      </c>
      <c r="G40" s="25" t="s">
        <v>103</v>
      </c>
      <c r="H40" s="25" t="s">
        <v>404</v>
      </c>
      <c r="I40" s="49" t="s">
        <v>36</v>
      </c>
      <c r="J40" s="33">
        <v>600000000</v>
      </c>
      <c r="K40" s="33">
        <v>600000000</v>
      </c>
      <c r="L40" s="33">
        <v>300000000</v>
      </c>
      <c r="M40" s="33"/>
      <c r="N40" s="33">
        <v>150000000</v>
      </c>
      <c r="O40" s="33"/>
      <c r="P40" s="33">
        <v>150000000</v>
      </c>
      <c r="Q40" s="42" t="s">
        <v>242</v>
      </c>
    </row>
    <row r="41" spans="1:17" s="24" customFormat="1" ht="69.95" customHeight="1">
      <c r="A41" s="65">
        <v>27</v>
      </c>
      <c r="B41" s="68" t="s">
        <v>35</v>
      </c>
      <c r="C41" s="71" t="s">
        <v>296</v>
      </c>
      <c r="D41" s="71" t="s">
        <v>307</v>
      </c>
      <c r="E41" s="74" t="s">
        <v>37</v>
      </c>
      <c r="F41" s="74" t="s">
        <v>67</v>
      </c>
      <c r="G41" s="74" t="s">
        <v>68</v>
      </c>
      <c r="H41" s="31" t="s">
        <v>313</v>
      </c>
      <c r="I41" s="29" t="s">
        <v>288</v>
      </c>
      <c r="J41" s="33">
        <v>3576441000</v>
      </c>
      <c r="K41" s="33">
        <v>319513730</v>
      </c>
      <c r="L41" s="33"/>
      <c r="M41" s="33"/>
      <c r="N41" s="38"/>
      <c r="O41" s="33"/>
      <c r="P41" s="33">
        <v>319513730</v>
      </c>
      <c r="Q41" s="55" t="s">
        <v>218</v>
      </c>
    </row>
    <row r="42" spans="1:17" s="24" customFormat="1" ht="69.95" customHeight="1">
      <c r="A42" s="66"/>
      <c r="B42" s="69"/>
      <c r="C42" s="72"/>
      <c r="D42" s="72"/>
      <c r="E42" s="75"/>
      <c r="F42" s="75"/>
      <c r="G42" s="75"/>
      <c r="H42" s="31" t="s">
        <v>309</v>
      </c>
      <c r="I42" s="29" t="s">
        <v>289</v>
      </c>
      <c r="J42" s="33">
        <v>227136000</v>
      </c>
      <c r="K42" s="33">
        <v>24946550</v>
      </c>
      <c r="L42" s="33"/>
      <c r="M42" s="33"/>
      <c r="N42" s="33"/>
      <c r="O42" s="33"/>
      <c r="P42" s="33">
        <v>24946550</v>
      </c>
      <c r="Q42" s="93"/>
    </row>
    <row r="43" spans="1:17" s="5" customFormat="1" ht="69.95" customHeight="1">
      <c r="A43" s="66"/>
      <c r="B43" s="69"/>
      <c r="C43" s="72"/>
      <c r="D43" s="72"/>
      <c r="E43" s="75"/>
      <c r="F43" s="75"/>
      <c r="G43" s="75"/>
      <c r="H43" s="31" t="s">
        <v>310</v>
      </c>
      <c r="I43" s="29" t="s">
        <v>290</v>
      </c>
      <c r="J43" s="33">
        <v>383808000</v>
      </c>
      <c r="K43" s="33">
        <v>34061030</v>
      </c>
      <c r="L43" s="33"/>
      <c r="M43" s="33"/>
      <c r="N43" s="33"/>
      <c r="O43" s="33"/>
      <c r="P43" s="33">
        <v>34061030</v>
      </c>
      <c r="Q43" s="93"/>
    </row>
    <row r="44" spans="1:17" s="26" customFormat="1" ht="69.95" customHeight="1">
      <c r="A44" s="66"/>
      <c r="B44" s="69"/>
      <c r="C44" s="72"/>
      <c r="D44" s="72"/>
      <c r="E44" s="75"/>
      <c r="F44" s="75"/>
      <c r="G44" s="75"/>
      <c r="H44" s="31" t="s">
        <v>311</v>
      </c>
      <c r="I44" s="29" t="s">
        <v>291</v>
      </c>
      <c r="J44" s="33">
        <v>17294000</v>
      </c>
      <c r="K44" s="33">
        <v>1323140</v>
      </c>
      <c r="L44" s="33"/>
      <c r="M44" s="33"/>
      <c r="N44" s="33"/>
      <c r="O44" s="33"/>
      <c r="P44" s="33">
        <v>1323140</v>
      </c>
      <c r="Q44" s="93"/>
    </row>
    <row r="45" spans="1:17" s="26" customFormat="1" ht="69.95" customHeight="1">
      <c r="A45" s="66"/>
      <c r="B45" s="69"/>
      <c r="C45" s="72"/>
      <c r="D45" s="72"/>
      <c r="E45" s="75"/>
      <c r="F45" s="76"/>
      <c r="G45" s="76"/>
      <c r="H45" s="31" t="s">
        <v>312</v>
      </c>
      <c r="I45" s="29" t="s">
        <v>292</v>
      </c>
      <c r="J45" s="33">
        <v>97775000</v>
      </c>
      <c r="K45" s="33">
        <v>8452180</v>
      </c>
      <c r="L45" s="33"/>
      <c r="M45" s="33"/>
      <c r="N45" s="33"/>
      <c r="O45" s="33"/>
      <c r="P45" s="33">
        <v>8452180</v>
      </c>
      <c r="Q45" s="93"/>
    </row>
    <row r="46" spans="1:17" s="5" customFormat="1" ht="69.95" customHeight="1">
      <c r="A46" s="66"/>
      <c r="B46" s="69"/>
      <c r="C46" s="72"/>
      <c r="D46" s="72"/>
      <c r="E46" s="75"/>
      <c r="F46" s="63" t="s">
        <v>104</v>
      </c>
      <c r="G46" s="63" t="s">
        <v>70</v>
      </c>
      <c r="H46" s="30" t="s">
        <v>322</v>
      </c>
      <c r="I46" s="29" t="s">
        <v>293</v>
      </c>
      <c r="J46" s="33">
        <v>1413967000</v>
      </c>
      <c r="K46" s="33">
        <v>130013310</v>
      </c>
      <c r="L46" s="33"/>
      <c r="M46" s="33"/>
      <c r="N46" s="33"/>
      <c r="O46" s="33"/>
      <c r="P46" s="33">
        <v>130013310</v>
      </c>
      <c r="Q46" s="93"/>
    </row>
    <row r="47" spans="1:17" s="5" customFormat="1" ht="69.95" customHeight="1">
      <c r="A47" s="67"/>
      <c r="B47" s="70"/>
      <c r="C47" s="73"/>
      <c r="D47" s="73"/>
      <c r="E47" s="76"/>
      <c r="F47" s="63"/>
      <c r="G47" s="63"/>
      <c r="H47" s="30" t="s">
        <v>323</v>
      </c>
      <c r="I47" s="29" t="s">
        <v>294</v>
      </c>
      <c r="J47" s="33">
        <v>6636000</v>
      </c>
      <c r="K47" s="33">
        <v>549110</v>
      </c>
      <c r="L47" s="33"/>
      <c r="M47" s="33"/>
      <c r="N47" s="33"/>
      <c r="O47" s="33"/>
      <c r="P47" s="33">
        <v>549110</v>
      </c>
      <c r="Q47" s="56"/>
    </row>
    <row r="48" spans="1:17" s="27" customFormat="1" ht="69.95" customHeight="1">
      <c r="A48" s="65">
        <v>28</v>
      </c>
      <c r="B48" s="68" t="s">
        <v>184</v>
      </c>
      <c r="C48" s="71" t="s">
        <v>295</v>
      </c>
      <c r="D48" s="68" t="s">
        <v>315</v>
      </c>
      <c r="E48" s="79" t="s">
        <v>314</v>
      </c>
      <c r="F48" s="63" t="s">
        <v>185</v>
      </c>
      <c r="G48" s="63" t="s">
        <v>186</v>
      </c>
      <c r="H48" s="30" t="s">
        <v>316</v>
      </c>
      <c r="I48" s="29" t="s">
        <v>188</v>
      </c>
      <c r="J48" s="33">
        <v>1570179000</v>
      </c>
      <c r="K48" s="33">
        <v>160000000</v>
      </c>
      <c r="L48" s="33"/>
      <c r="M48" s="33"/>
      <c r="N48" s="33"/>
      <c r="O48" s="33"/>
      <c r="P48" s="33">
        <v>160000000</v>
      </c>
      <c r="Q48" s="55" t="s">
        <v>219</v>
      </c>
    </row>
    <row r="49" spans="1:17" s="27" customFormat="1" ht="69.95" customHeight="1">
      <c r="A49" s="66"/>
      <c r="B49" s="69"/>
      <c r="C49" s="72"/>
      <c r="D49" s="69"/>
      <c r="E49" s="79"/>
      <c r="F49" s="63"/>
      <c r="G49" s="63"/>
      <c r="H49" s="30" t="s">
        <v>317</v>
      </c>
      <c r="I49" s="29" t="s">
        <v>320</v>
      </c>
      <c r="J49" s="33">
        <v>1354240000</v>
      </c>
      <c r="K49" s="33">
        <v>130000000</v>
      </c>
      <c r="L49" s="33"/>
      <c r="M49" s="33"/>
      <c r="N49" s="33"/>
      <c r="O49" s="33"/>
      <c r="P49" s="33">
        <v>130000000</v>
      </c>
      <c r="Q49" s="93"/>
    </row>
    <row r="50" spans="1:17" s="27" customFormat="1" ht="69.95" customHeight="1">
      <c r="A50" s="66"/>
      <c r="B50" s="69"/>
      <c r="C50" s="72"/>
      <c r="D50" s="69"/>
      <c r="E50" s="79"/>
      <c r="F50" s="63"/>
      <c r="G50" s="63"/>
      <c r="H50" s="30" t="s">
        <v>318</v>
      </c>
      <c r="I50" s="29" t="s">
        <v>321</v>
      </c>
      <c r="J50" s="33">
        <v>19800000</v>
      </c>
      <c r="K50" s="33">
        <v>2000000</v>
      </c>
      <c r="L50" s="33"/>
      <c r="M50" s="33"/>
      <c r="N50" s="33"/>
      <c r="O50" s="33"/>
      <c r="P50" s="33">
        <v>2000000</v>
      </c>
      <c r="Q50" s="93"/>
    </row>
    <row r="51" spans="1:17" s="27" customFormat="1" ht="69.95" customHeight="1">
      <c r="A51" s="66"/>
      <c r="B51" s="69"/>
      <c r="C51" s="72"/>
      <c r="D51" s="69"/>
      <c r="E51" s="79"/>
      <c r="F51" s="63" t="s">
        <v>192</v>
      </c>
      <c r="G51" s="41" t="s">
        <v>193</v>
      </c>
      <c r="H51" s="30" t="s">
        <v>319</v>
      </c>
      <c r="I51" s="29" t="s">
        <v>324</v>
      </c>
      <c r="J51" s="33">
        <v>44972000</v>
      </c>
      <c r="K51" s="33">
        <v>4000000</v>
      </c>
      <c r="L51" s="33"/>
      <c r="M51" s="33"/>
      <c r="N51" s="33"/>
      <c r="O51" s="33"/>
      <c r="P51" s="33">
        <v>4000000</v>
      </c>
      <c r="Q51" s="93"/>
    </row>
    <row r="52" spans="1:17" s="27" customFormat="1" ht="69.95" customHeight="1">
      <c r="A52" s="67"/>
      <c r="B52" s="70"/>
      <c r="C52" s="73"/>
      <c r="D52" s="70"/>
      <c r="E52" s="79"/>
      <c r="F52" s="63"/>
      <c r="G52" s="41" t="s">
        <v>194</v>
      </c>
      <c r="H52" s="30" t="s">
        <v>325</v>
      </c>
      <c r="I52" s="29" t="s">
        <v>320</v>
      </c>
      <c r="J52" s="33">
        <v>157043000</v>
      </c>
      <c r="K52" s="33">
        <v>17000000</v>
      </c>
      <c r="L52" s="33"/>
      <c r="M52" s="33"/>
      <c r="N52" s="33"/>
      <c r="O52" s="33"/>
      <c r="P52" s="33">
        <v>17000000</v>
      </c>
      <c r="Q52" s="56"/>
    </row>
    <row r="53" spans="1:17" s="27" customFormat="1" ht="69.95" customHeight="1">
      <c r="A53" s="65">
        <v>29</v>
      </c>
      <c r="B53" s="68" t="s">
        <v>184</v>
      </c>
      <c r="C53" s="71" t="s">
        <v>295</v>
      </c>
      <c r="D53" s="55" t="s">
        <v>315</v>
      </c>
      <c r="E53" s="79" t="s">
        <v>195</v>
      </c>
      <c r="F53" s="63" t="s">
        <v>185</v>
      </c>
      <c r="G53" s="63" t="s">
        <v>186</v>
      </c>
      <c r="H53" s="30" t="s">
        <v>189</v>
      </c>
      <c r="I53" s="29" t="s">
        <v>326</v>
      </c>
      <c r="J53" s="33">
        <v>1725474000</v>
      </c>
      <c r="K53" s="33">
        <v>140000000</v>
      </c>
      <c r="L53" s="33"/>
      <c r="M53" s="33"/>
      <c r="N53" s="33"/>
      <c r="O53" s="33"/>
      <c r="P53" s="33">
        <v>140000000</v>
      </c>
      <c r="Q53" s="55" t="s">
        <v>219</v>
      </c>
    </row>
    <row r="54" spans="1:17" s="27" customFormat="1" ht="69.95" customHeight="1">
      <c r="A54" s="66"/>
      <c r="B54" s="69"/>
      <c r="C54" s="72"/>
      <c r="D54" s="93"/>
      <c r="E54" s="79"/>
      <c r="F54" s="63"/>
      <c r="G54" s="63"/>
      <c r="H54" s="30" t="s">
        <v>190</v>
      </c>
      <c r="I54" s="29" t="s">
        <v>327</v>
      </c>
      <c r="J54" s="33">
        <v>30000000</v>
      </c>
      <c r="K54" s="33">
        <v>2900000</v>
      </c>
      <c r="L54" s="33"/>
      <c r="M54" s="33"/>
      <c r="N54" s="33"/>
      <c r="O54" s="33"/>
      <c r="P54" s="33">
        <v>2900000</v>
      </c>
      <c r="Q54" s="93"/>
    </row>
    <row r="55" spans="1:17" s="32" customFormat="1" ht="69.95" customHeight="1">
      <c r="A55" s="66"/>
      <c r="B55" s="69"/>
      <c r="C55" s="72"/>
      <c r="D55" s="93"/>
      <c r="E55" s="79"/>
      <c r="F55" s="44" t="s">
        <v>185</v>
      </c>
      <c r="G55" s="44" t="s">
        <v>186</v>
      </c>
      <c r="H55" s="51" t="s">
        <v>328</v>
      </c>
      <c r="I55" s="44" t="s">
        <v>191</v>
      </c>
      <c r="J55" s="45">
        <v>178000000</v>
      </c>
      <c r="K55" s="45">
        <v>17000000</v>
      </c>
      <c r="L55" s="45"/>
      <c r="M55" s="45"/>
      <c r="N55" s="45"/>
      <c r="O55" s="45"/>
      <c r="P55" s="45">
        <v>17000000</v>
      </c>
      <c r="Q55" s="93"/>
    </row>
    <row r="56" spans="1:17" s="27" customFormat="1" ht="69.95" customHeight="1">
      <c r="A56" s="67"/>
      <c r="B56" s="70"/>
      <c r="C56" s="73"/>
      <c r="D56" s="56"/>
      <c r="E56" s="79"/>
      <c r="F56" s="29" t="s">
        <v>192</v>
      </c>
      <c r="G56" s="29" t="s">
        <v>194</v>
      </c>
      <c r="H56" s="31" t="s">
        <v>329</v>
      </c>
      <c r="I56" s="29" t="s">
        <v>191</v>
      </c>
      <c r="J56" s="33">
        <v>475532000</v>
      </c>
      <c r="K56" s="33">
        <v>50000000</v>
      </c>
      <c r="L56" s="33"/>
      <c r="M56" s="33"/>
      <c r="N56" s="33"/>
      <c r="O56" s="33"/>
      <c r="P56" s="33">
        <v>50000000</v>
      </c>
      <c r="Q56" s="56"/>
    </row>
    <row r="57" spans="1:17" s="5" customFormat="1" ht="69.95" customHeight="1">
      <c r="A57" s="34">
        <v>30</v>
      </c>
      <c r="B57" s="52" t="s">
        <v>138</v>
      </c>
      <c r="C57" s="53" t="s">
        <v>296</v>
      </c>
      <c r="D57" s="52" t="s">
        <v>338</v>
      </c>
      <c r="E57" s="29" t="s">
        <v>38</v>
      </c>
      <c r="F57" s="29" t="s">
        <v>39</v>
      </c>
      <c r="G57" s="29" t="s">
        <v>40</v>
      </c>
      <c r="H57" s="31" t="s">
        <v>330</v>
      </c>
      <c r="I57" s="20" t="s">
        <v>41</v>
      </c>
      <c r="J57" s="33">
        <v>7700000</v>
      </c>
      <c r="K57" s="33">
        <v>7700000</v>
      </c>
      <c r="L57" s="33"/>
      <c r="M57" s="33"/>
      <c r="N57" s="33"/>
      <c r="O57" s="33"/>
      <c r="P57" s="33">
        <v>7700000</v>
      </c>
      <c r="Q57" s="42" t="s">
        <v>243</v>
      </c>
    </row>
    <row r="58" spans="1:17" s="22" customFormat="1" ht="69.95" customHeight="1">
      <c r="A58" s="80">
        <v>31</v>
      </c>
      <c r="B58" s="68" t="s">
        <v>105</v>
      </c>
      <c r="C58" s="68" t="s">
        <v>339</v>
      </c>
      <c r="D58" s="68" t="s">
        <v>340</v>
      </c>
      <c r="E58" s="68" t="s">
        <v>334</v>
      </c>
      <c r="F58" s="41" t="s">
        <v>47</v>
      </c>
      <c r="G58" s="41" t="s">
        <v>58</v>
      </c>
      <c r="H58" s="46" t="s">
        <v>331</v>
      </c>
      <c r="I58" s="41" t="s">
        <v>172</v>
      </c>
      <c r="J58" s="33">
        <v>440510000</v>
      </c>
      <c r="K58" s="33">
        <v>288000000</v>
      </c>
      <c r="L58" s="33"/>
      <c r="M58" s="33"/>
      <c r="N58" s="33"/>
      <c r="O58" s="33"/>
      <c r="P58" s="33">
        <v>288000000</v>
      </c>
      <c r="Q58" s="93" t="s">
        <v>173</v>
      </c>
    </row>
    <row r="59" spans="1:17" s="22" customFormat="1" ht="69.95" customHeight="1">
      <c r="A59" s="81"/>
      <c r="B59" s="70"/>
      <c r="C59" s="70"/>
      <c r="D59" s="70"/>
      <c r="E59" s="70"/>
      <c r="F59" s="41" t="s">
        <v>170</v>
      </c>
      <c r="G59" s="41" t="s">
        <v>92</v>
      </c>
      <c r="H59" s="46" t="s">
        <v>332</v>
      </c>
      <c r="I59" s="46" t="s">
        <v>333</v>
      </c>
      <c r="J59" s="33">
        <v>1400000</v>
      </c>
      <c r="K59" s="33">
        <v>1400000</v>
      </c>
      <c r="L59" s="33"/>
      <c r="M59" s="33"/>
      <c r="N59" s="33"/>
      <c r="O59" s="33"/>
      <c r="P59" s="33">
        <v>1400000</v>
      </c>
      <c r="Q59" s="56"/>
    </row>
    <row r="60" spans="1:17" s="5" customFormat="1" ht="69.95" customHeight="1">
      <c r="A60" s="65">
        <v>32</v>
      </c>
      <c r="B60" s="68" t="s">
        <v>105</v>
      </c>
      <c r="C60" s="68" t="s">
        <v>339</v>
      </c>
      <c r="D60" s="68" t="s">
        <v>341</v>
      </c>
      <c r="E60" s="68" t="s">
        <v>335</v>
      </c>
      <c r="F60" s="41" t="s">
        <v>130</v>
      </c>
      <c r="G60" s="41" t="s">
        <v>58</v>
      </c>
      <c r="H60" s="46" t="s">
        <v>336</v>
      </c>
      <c r="I60" s="46" t="s">
        <v>337</v>
      </c>
      <c r="J60" s="33">
        <v>446000000</v>
      </c>
      <c r="K60" s="33">
        <f t="shared" ref="K60:K64" si="3">SUM(L60:P60)</f>
        <v>356800000</v>
      </c>
      <c r="L60" s="33">
        <v>178400000</v>
      </c>
      <c r="M60" s="33"/>
      <c r="N60" s="33">
        <v>89200000</v>
      </c>
      <c r="O60" s="33"/>
      <c r="P60" s="33">
        <v>89200000</v>
      </c>
      <c r="Q60" s="55" t="s">
        <v>244</v>
      </c>
    </row>
    <row r="61" spans="1:17" s="5" customFormat="1" ht="69.95" customHeight="1">
      <c r="A61" s="66"/>
      <c r="B61" s="69"/>
      <c r="C61" s="69"/>
      <c r="D61" s="69"/>
      <c r="E61" s="69"/>
      <c r="F61" s="41" t="s">
        <v>131</v>
      </c>
      <c r="G61" s="41" t="s">
        <v>92</v>
      </c>
      <c r="H61" s="46" t="s">
        <v>342</v>
      </c>
      <c r="I61" s="41" t="s">
        <v>158</v>
      </c>
      <c r="J61" s="33">
        <v>4000000</v>
      </c>
      <c r="K61" s="33">
        <f t="shared" si="3"/>
        <v>3200000</v>
      </c>
      <c r="L61" s="33">
        <v>1600000</v>
      </c>
      <c r="M61" s="33"/>
      <c r="N61" s="33">
        <v>800000</v>
      </c>
      <c r="O61" s="33"/>
      <c r="P61" s="33">
        <v>800000</v>
      </c>
      <c r="Q61" s="56"/>
    </row>
    <row r="62" spans="1:17" s="5" customFormat="1" ht="69.95" customHeight="1">
      <c r="A62" s="67"/>
      <c r="B62" s="70"/>
      <c r="C62" s="70"/>
      <c r="D62" s="70"/>
      <c r="E62" s="70"/>
      <c r="F62" s="46" t="s">
        <v>406</v>
      </c>
      <c r="G62" s="46" t="s">
        <v>407</v>
      </c>
      <c r="H62" s="46" t="s">
        <v>408</v>
      </c>
      <c r="I62" s="46" t="s">
        <v>346</v>
      </c>
      <c r="J62" s="33">
        <v>430000000</v>
      </c>
      <c r="K62" s="33">
        <f t="shared" si="3"/>
        <v>220000000</v>
      </c>
      <c r="L62" s="33">
        <v>60000000</v>
      </c>
      <c r="M62" s="33"/>
      <c r="N62" s="33">
        <v>30000000</v>
      </c>
      <c r="O62" s="33"/>
      <c r="P62" s="33">
        <v>130000000</v>
      </c>
      <c r="Q62" s="42" t="s">
        <v>343</v>
      </c>
    </row>
    <row r="63" spans="1:17" s="5" customFormat="1" ht="69.95" customHeight="1">
      <c r="A63" s="34">
        <v>33</v>
      </c>
      <c r="B63" s="20" t="s">
        <v>42</v>
      </c>
      <c r="C63" s="20" t="s">
        <v>345</v>
      </c>
      <c r="D63" s="20" t="s">
        <v>344</v>
      </c>
      <c r="E63" s="20" t="s">
        <v>106</v>
      </c>
      <c r="F63" s="41" t="s">
        <v>47</v>
      </c>
      <c r="G63" s="41" t="s">
        <v>58</v>
      </c>
      <c r="H63" s="41" t="s">
        <v>150</v>
      </c>
      <c r="I63" s="41" t="s">
        <v>140</v>
      </c>
      <c r="J63" s="33">
        <v>150000000</v>
      </c>
      <c r="K63" s="33">
        <f t="shared" si="3"/>
        <v>150000000</v>
      </c>
      <c r="L63" s="33"/>
      <c r="M63" s="33"/>
      <c r="N63" s="33">
        <v>150000000</v>
      </c>
      <c r="O63" s="33"/>
      <c r="P63" s="33"/>
      <c r="Q63" s="42" t="s">
        <v>245</v>
      </c>
    </row>
    <row r="64" spans="1:17" s="5" customFormat="1" ht="69.95" customHeight="1">
      <c r="A64" s="34">
        <v>34</v>
      </c>
      <c r="B64" s="20" t="s">
        <v>139</v>
      </c>
      <c r="C64" s="20" t="s">
        <v>345</v>
      </c>
      <c r="D64" s="20" t="s">
        <v>347</v>
      </c>
      <c r="E64" s="20" t="s">
        <v>107</v>
      </c>
      <c r="F64" s="41" t="s">
        <v>101</v>
      </c>
      <c r="G64" s="41" t="s">
        <v>80</v>
      </c>
      <c r="H64" s="41" t="s">
        <v>151</v>
      </c>
      <c r="I64" s="12" t="s">
        <v>108</v>
      </c>
      <c r="J64" s="33">
        <v>88000000</v>
      </c>
      <c r="K64" s="33">
        <f t="shared" si="3"/>
        <v>88000000</v>
      </c>
      <c r="L64" s="33"/>
      <c r="M64" s="33"/>
      <c r="N64" s="33"/>
      <c r="O64" s="33"/>
      <c r="P64" s="33">
        <v>88000000</v>
      </c>
      <c r="Q64" s="42" t="s">
        <v>246</v>
      </c>
    </row>
    <row r="65" spans="1:17" s="7" customFormat="1" ht="69.95" customHeight="1">
      <c r="A65" s="77">
        <v>35</v>
      </c>
      <c r="B65" s="68" t="s">
        <v>43</v>
      </c>
      <c r="C65" s="68" t="s">
        <v>109</v>
      </c>
      <c r="D65" s="68" t="s">
        <v>110</v>
      </c>
      <c r="E65" s="68" t="s">
        <v>111</v>
      </c>
      <c r="F65" s="41" t="s">
        <v>47</v>
      </c>
      <c r="G65" s="41" t="s">
        <v>58</v>
      </c>
      <c r="H65" s="46" t="s">
        <v>348</v>
      </c>
      <c r="I65" s="41" t="s">
        <v>165</v>
      </c>
      <c r="J65" s="33">
        <v>1000000000</v>
      </c>
      <c r="K65" s="33">
        <f t="shared" ref="K65:K73" si="4">SUM(L65:P65)</f>
        <v>973797000</v>
      </c>
      <c r="L65" s="33"/>
      <c r="M65" s="33"/>
      <c r="N65" s="33">
        <v>486898500</v>
      </c>
      <c r="O65" s="33"/>
      <c r="P65" s="33">
        <v>486898500</v>
      </c>
      <c r="Q65" s="55" t="s">
        <v>180</v>
      </c>
    </row>
    <row r="66" spans="1:17" s="7" customFormat="1" ht="69.95" customHeight="1">
      <c r="A66" s="78"/>
      <c r="B66" s="70"/>
      <c r="C66" s="70"/>
      <c r="D66" s="70"/>
      <c r="E66" s="70"/>
      <c r="F66" s="41" t="s">
        <v>47</v>
      </c>
      <c r="G66" s="41" t="s">
        <v>92</v>
      </c>
      <c r="H66" s="46" t="s">
        <v>348</v>
      </c>
      <c r="I66" s="41" t="s">
        <v>166</v>
      </c>
      <c r="J66" s="33">
        <v>6000000</v>
      </c>
      <c r="K66" s="33">
        <f t="shared" si="4"/>
        <v>6000000</v>
      </c>
      <c r="L66" s="33"/>
      <c r="M66" s="33"/>
      <c r="N66" s="33">
        <v>3000000</v>
      </c>
      <c r="O66" s="33"/>
      <c r="P66" s="33">
        <v>3000000</v>
      </c>
      <c r="Q66" s="56"/>
    </row>
    <row r="67" spans="1:17" s="8" customFormat="1" ht="69.95" customHeight="1">
      <c r="A67" s="19">
        <v>36</v>
      </c>
      <c r="B67" s="41" t="s">
        <v>141</v>
      </c>
      <c r="C67" s="46" t="s">
        <v>349</v>
      </c>
      <c r="D67" s="46" t="s">
        <v>349</v>
      </c>
      <c r="E67" s="46" t="s">
        <v>350</v>
      </c>
      <c r="F67" s="41" t="s">
        <v>47</v>
      </c>
      <c r="G67" s="41" t="s">
        <v>58</v>
      </c>
      <c r="H67" s="46" t="s">
        <v>354</v>
      </c>
      <c r="I67" s="41" t="s">
        <v>167</v>
      </c>
      <c r="J67" s="33">
        <v>200000000</v>
      </c>
      <c r="K67" s="33">
        <f t="shared" si="4"/>
        <v>200000000</v>
      </c>
      <c r="L67" s="33"/>
      <c r="M67" s="33"/>
      <c r="N67" s="33"/>
      <c r="O67" s="33">
        <v>200000000</v>
      </c>
      <c r="P67" s="33"/>
      <c r="Q67" s="42" t="s">
        <v>112</v>
      </c>
    </row>
    <row r="68" spans="1:17" s="8" customFormat="1" ht="69.95" customHeight="1">
      <c r="A68" s="19">
        <v>37</v>
      </c>
      <c r="B68" s="41" t="s">
        <v>141</v>
      </c>
      <c r="C68" s="46" t="s">
        <v>349</v>
      </c>
      <c r="D68" s="46" t="s">
        <v>349</v>
      </c>
      <c r="E68" s="46" t="s">
        <v>351</v>
      </c>
      <c r="F68" s="41" t="s">
        <v>113</v>
      </c>
      <c r="G68" s="41" t="s">
        <v>58</v>
      </c>
      <c r="H68" s="46" t="s">
        <v>353</v>
      </c>
      <c r="I68" s="46" t="s">
        <v>352</v>
      </c>
      <c r="J68" s="33">
        <v>300000000</v>
      </c>
      <c r="K68" s="33">
        <f t="shared" si="4"/>
        <v>300000000</v>
      </c>
      <c r="L68" s="33"/>
      <c r="M68" s="33">
        <v>300000000</v>
      </c>
      <c r="N68" s="33"/>
      <c r="O68" s="33"/>
      <c r="P68" s="33"/>
      <c r="Q68" s="42" t="s">
        <v>247</v>
      </c>
    </row>
    <row r="69" spans="1:17" s="5" customFormat="1" ht="69.95" customHeight="1">
      <c r="A69" s="34">
        <v>38</v>
      </c>
      <c r="B69" s="41" t="s">
        <v>141</v>
      </c>
      <c r="C69" s="46" t="s">
        <v>356</v>
      </c>
      <c r="D69" s="41" t="s">
        <v>114</v>
      </c>
      <c r="E69" s="41" t="s">
        <v>115</v>
      </c>
      <c r="F69" s="41" t="s">
        <v>47</v>
      </c>
      <c r="G69" s="41" t="s">
        <v>58</v>
      </c>
      <c r="H69" s="46" t="s">
        <v>418</v>
      </c>
      <c r="I69" s="46" t="s">
        <v>361</v>
      </c>
      <c r="J69" s="33">
        <v>1500000000</v>
      </c>
      <c r="K69" s="33">
        <f t="shared" si="4"/>
        <v>1500000000</v>
      </c>
      <c r="L69" s="33"/>
      <c r="M69" s="33">
        <v>700000000</v>
      </c>
      <c r="N69" s="33"/>
      <c r="O69" s="33">
        <v>500000000</v>
      </c>
      <c r="P69" s="33">
        <v>300000000</v>
      </c>
      <c r="Q69" s="42" t="s">
        <v>248</v>
      </c>
    </row>
    <row r="70" spans="1:17" s="5" customFormat="1" ht="69.95" customHeight="1">
      <c r="A70" s="34">
        <v>39</v>
      </c>
      <c r="B70" s="41" t="s">
        <v>141</v>
      </c>
      <c r="C70" s="46" t="s">
        <v>356</v>
      </c>
      <c r="D70" s="41" t="s">
        <v>114</v>
      </c>
      <c r="E70" s="46" t="s">
        <v>357</v>
      </c>
      <c r="F70" s="41" t="s">
        <v>47</v>
      </c>
      <c r="G70" s="41" t="s">
        <v>58</v>
      </c>
      <c r="H70" s="46" t="s">
        <v>359</v>
      </c>
      <c r="I70" s="46" t="s">
        <v>362</v>
      </c>
      <c r="J70" s="33">
        <v>1500000000</v>
      </c>
      <c r="K70" s="33">
        <f t="shared" si="4"/>
        <v>1500000000</v>
      </c>
      <c r="L70" s="33"/>
      <c r="M70" s="33">
        <v>500000000</v>
      </c>
      <c r="N70" s="33"/>
      <c r="O70" s="33"/>
      <c r="P70" s="33">
        <v>1000000000</v>
      </c>
      <c r="Q70" s="42" t="s">
        <v>249</v>
      </c>
    </row>
    <row r="71" spans="1:17" s="5" customFormat="1" ht="69.95" customHeight="1">
      <c r="A71" s="65">
        <v>40</v>
      </c>
      <c r="B71" s="68" t="s">
        <v>141</v>
      </c>
      <c r="C71" s="68" t="s">
        <v>355</v>
      </c>
      <c r="D71" s="68" t="s">
        <v>114</v>
      </c>
      <c r="E71" s="68" t="s">
        <v>358</v>
      </c>
      <c r="F71" s="41" t="s">
        <v>47</v>
      </c>
      <c r="G71" s="41" t="s">
        <v>58</v>
      </c>
      <c r="H71" s="46" t="s">
        <v>360</v>
      </c>
      <c r="I71" s="68" t="s">
        <v>363</v>
      </c>
      <c r="J71" s="33">
        <v>3627500000</v>
      </c>
      <c r="K71" s="33">
        <f t="shared" si="4"/>
        <v>3627500000</v>
      </c>
      <c r="L71" s="33">
        <v>2702000000</v>
      </c>
      <c r="M71" s="33"/>
      <c r="N71" s="33">
        <v>202650000</v>
      </c>
      <c r="O71" s="33"/>
      <c r="P71" s="33">
        <v>722850000</v>
      </c>
      <c r="Q71" s="55" t="s">
        <v>250</v>
      </c>
    </row>
    <row r="72" spans="1:17" s="5" customFormat="1" ht="69.95" customHeight="1">
      <c r="A72" s="67"/>
      <c r="B72" s="70"/>
      <c r="C72" s="70"/>
      <c r="D72" s="70"/>
      <c r="E72" s="70"/>
      <c r="F72" s="41" t="s">
        <v>47</v>
      </c>
      <c r="G72" s="41" t="s">
        <v>92</v>
      </c>
      <c r="H72" s="46" t="s">
        <v>360</v>
      </c>
      <c r="I72" s="70"/>
      <c r="J72" s="33">
        <v>5000000</v>
      </c>
      <c r="K72" s="33">
        <f t="shared" si="4"/>
        <v>5000000</v>
      </c>
      <c r="L72" s="33">
        <v>4000000</v>
      </c>
      <c r="M72" s="33"/>
      <c r="N72" s="33">
        <v>300000</v>
      </c>
      <c r="O72" s="33"/>
      <c r="P72" s="33">
        <v>700000</v>
      </c>
      <c r="Q72" s="56"/>
    </row>
    <row r="73" spans="1:17" s="5" customFormat="1" ht="69.95" customHeight="1">
      <c r="A73" s="34">
        <v>41</v>
      </c>
      <c r="B73" s="41" t="s">
        <v>141</v>
      </c>
      <c r="C73" s="46" t="s">
        <v>356</v>
      </c>
      <c r="D73" s="41" t="s">
        <v>114</v>
      </c>
      <c r="E73" s="29" t="s">
        <v>412</v>
      </c>
      <c r="F73" s="41" t="s">
        <v>47</v>
      </c>
      <c r="G73" s="41" t="s">
        <v>58</v>
      </c>
      <c r="H73" s="46" t="s">
        <v>376</v>
      </c>
      <c r="I73" s="41" t="s">
        <v>116</v>
      </c>
      <c r="J73" s="33">
        <v>98979000</v>
      </c>
      <c r="K73" s="33">
        <f t="shared" si="4"/>
        <v>98979</v>
      </c>
      <c r="L73" s="33">
        <v>49489</v>
      </c>
      <c r="M73" s="33"/>
      <c r="N73" s="33">
        <v>24745</v>
      </c>
      <c r="O73" s="33"/>
      <c r="P73" s="33">
        <v>24745</v>
      </c>
      <c r="Q73" s="97" t="s">
        <v>251</v>
      </c>
    </row>
    <row r="74" spans="1:17" s="5" customFormat="1" ht="69.95" customHeight="1">
      <c r="A74" s="16">
        <v>42</v>
      </c>
      <c r="B74" s="41" t="s">
        <v>142</v>
      </c>
      <c r="C74" s="46" t="s">
        <v>366</v>
      </c>
      <c r="D74" s="46" t="s">
        <v>364</v>
      </c>
      <c r="E74" s="46" t="s">
        <v>395</v>
      </c>
      <c r="F74" s="41" t="s">
        <v>220</v>
      </c>
      <c r="G74" s="41" t="s">
        <v>177</v>
      </c>
      <c r="H74" s="46" t="s">
        <v>377</v>
      </c>
      <c r="I74" s="41" t="s">
        <v>162</v>
      </c>
      <c r="J74" s="33">
        <v>16000000</v>
      </c>
      <c r="K74" s="33">
        <f t="shared" ref="K74:K80" si="5">SUM(L74:P74)</f>
        <v>16000000</v>
      </c>
      <c r="L74" s="33"/>
      <c r="M74" s="33"/>
      <c r="N74" s="33">
        <v>8000000</v>
      </c>
      <c r="O74" s="33"/>
      <c r="P74" s="33">
        <v>8000000</v>
      </c>
      <c r="Q74" s="42" t="s">
        <v>252</v>
      </c>
    </row>
    <row r="75" spans="1:17" s="5" customFormat="1" ht="69.95" customHeight="1">
      <c r="A75" s="16">
        <v>43</v>
      </c>
      <c r="B75" s="41" t="s">
        <v>142</v>
      </c>
      <c r="C75" s="46" t="s">
        <v>366</v>
      </c>
      <c r="D75" s="41" t="s">
        <v>117</v>
      </c>
      <c r="E75" s="46" t="s">
        <v>393</v>
      </c>
      <c r="F75" s="41" t="s">
        <v>221</v>
      </c>
      <c r="G75" s="41" t="s">
        <v>222</v>
      </c>
      <c r="H75" s="46" t="s">
        <v>378</v>
      </c>
      <c r="I75" s="41" t="s">
        <v>163</v>
      </c>
      <c r="J75" s="33">
        <v>80000000</v>
      </c>
      <c r="K75" s="33">
        <f t="shared" si="5"/>
        <v>80000000</v>
      </c>
      <c r="L75" s="33"/>
      <c r="M75" s="33"/>
      <c r="N75" s="33">
        <v>40000000</v>
      </c>
      <c r="O75" s="33"/>
      <c r="P75" s="33">
        <v>40000000</v>
      </c>
      <c r="Q75" s="42" t="s">
        <v>159</v>
      </c>
    </row>
    <row r="76" spans="1:17" s="5" customFormat="1" ht="69.95" customHeight="1">
      <c r="A76" s="16">
        <v>44</v>
      </c>
      <c r="B76" s="41" t="s">
        <v>142</v>
      </c>
      <c r="C76" s="46" t="s">
        <v>366</v>
      </c>
      <c r="D76" s="41" t="s">
        <v>118</v>
      </c>
      <c r="E76" s="46" t="s">
        <v>394</v>
      </c>
      <c r="F76" s="46" t="s">
        <v>406</v>
      </c>
      <c r="G76" s="46" t="s">
        <v>410</v>
      </c>
      <c r="H76" s="46" t="s">
        <v>379</v>
      </c>
      <c r="I76" s="41" t="s">
        <v>164</v>
      </c>
      <c r="J76" s="33">
        <v>360000000</v>
      </c>
      <c r="K76" s="33">
        <f t="shared" si="5"/>
        <v>360000000</v>
      </c>
      <c r="L76" s="33">
        <v>200000000</v>
      </c>
      <c r="M76" s="33"/>
      <c r="N76" s="33">
        <v>80000000</v>
      </c>
      <c r="O76" s="33"/>
      <c r="P76" s="33">
        <v>80000000</v>
      </c>
      <c r="Q76" s="42" t="s">
        <v>160</v>
      </c>
    </row>
    <row r="77" spans="1:17" s="5" customFormat="1" ht="69.95" customHeight="1">
      <c r="A77" s="77">
        <v>45</v>
      </c>
      <c r="B77" s="68" t="s">
        <v>142</v>
      </c>
      <c r="C77" s="68" t="s">
        <v>365</v>
      </c>
      <c r="D77" s="68" t="s">
        <v>385</v>
      </c>
      <c r="E77" s="68" t="s">
        <v>380</v>
      </c>
      <c r="F77" s="41" t="s">
        <v>223</v>
      </c>
      <c r="G77" s="41" t="s">
        <v>178</v>
      </c>
      <c r="H77" s="46" t="s">
        <v>380</v>
      </c>
      <c r="I77" s="41" t="s">
        <v>119</v>
      </c>
      <c r="J77" s="33">
        <v>10800000</v>
      </c>
      <c r="K77" s="33">
        <f t="shared" si="5"/>
        <v>9450000</v>
      </c>
      <c r="L77" s="33">
        <v>6615000</v>
      </c>
      <c r="M77" s="33"/>
      <c r="N77" s="33">
        <v>1417500</v>
      </c>
      <c r="O77" s="33"/>
      <c r="P77" s="33">
        <v>1417500</v>
      </c>
      <c r="Q77" s="55" t="s">
        <v>161</v>
      </c>
    </row>
    <row r="78" spans="1:17" s="5" customFormat="1" ht="69.95" customHeight="1">
      <c r="A78" s="82"/>
      <c r="B78" s="69"/>
      <c r="C78" s="69"/>
      <c r="D78" s="69"/>
      <c r="E78" s="69"/>
      <c r="F78" s="29" t="s">
        <v>224</v>
      </c>
      <c r="G78" s="29" t="s">
        <v>409</v>
      </c>
      <c r="H78" s="46" t="s">
        <v>380</v>
      </c>
      <c r="I78" s="46" t="s">
        <v>386</v>
      </c>
      <c r="J78" s="33">
        <v>1980000</v>
      </c>
      <c r="K78" s="33">
        <f t="shared" si="5"/>
        <v>1980000</v>
      </c>
      <c r="L78" s="33">
        <v>1386000</v>
      </c>
      <c r="M78" s="33"/>
      <c r="N78" s="33">
        <v>297000</v>
      </c>
      <c r="O78" s="33"/>
      <c r="P78" s="33">
        <v>297000</v>
      </c>
      <c r="Q78" s="93"/>
    </row>
    <row r="79" spans="1:17" s="5" customFormat="1" ht="69.95" customHeight="1">
      <c r="A79" s="82"/>
      <c r="B79" s="69"/>
      <c r="C79" s="69"/>
      <c r="D79" s="69"/>
      <c r="E79" s="69"/>
      <c r="F79" s="41" t="s">
        <v>225</v>
      </c>
      <c r="G79" s="41" t="s">
        <v>169</v>
      </c>
      <c r="H79" s="46" t="s">
        <v>380</v>
      </c>
      <c r="I79" s="46" t="s">
        <v>387</v>
      </c>
      <c r="J79" s="40">
        <v>1653506000</v>
      </c>
      <c r="K79" s="33">
        <f t="shared" si="5"/>
        <v>1557956000</v>
      </c>
      <c r="L79" s="33">
        <v>1090569200</v>
      </c>
      <c r="M79" s="33"/>
      <c r="N79" s="33">
        <v>233693400</v>
      </c>
      <c r="O79" s="33"/>
      <c r="P79" s="33">
        <v>233693400</v>
      </c>
      <c r="Q79" s="93"/>
    </row>
    <row r="80" spans="1:17" s="5" customFormat="1" ht="69.95" customHeight="1">
      <c r="A80" s="82"/>
      <c r="B80" s="69"/>
      <c r="C80" s="69"/>
      <c r="D80" s="69"/>
      <c r="E80" s="69"/>
      <c r="F80" s="41" t="s">
        <v>226</v>
      </c>
      <c r="G80" s="41" t="s">
        <v>179</v>
      </c>
      <c r="H80" s="46" t="s">
        <v>380</v>
      </c>
      <c r="I80" s="46" t="s">
        <v>388</v>
      </c>
      <c r="J80" s="40">
        <v>22000000</v>
      </c>
      <c r="K80" s="33">
        <f t="shared" si="5"/>
        <v>22000000</v>
      </c>
      <c r="L80" s="33">
        <v>15400000</v>
      </c>
      <c r="M80" s="33"/>
      <c r="N80" s="33">
        <v>3300000</v>
      </c>
      <c r="O80" s="33"/>
      <c r="P80" s="33">
        <v>3300000</v>
      </c>
      <c r="Q80" s="93"/>
    </row>
    <row r="81" spans="1:18" s="5" customFormat="1" ht="69.95" customHeight="1">
      <c r="A81" s="78"/>
      <c r="B81" s="70"/>
      <c r="C81" s="70"/>
      <c r="D81" s="70"/>
      <c r="E81" s="70"/>
      <c r="F81" s="41" t="s">
        <v>226</v>
      </c>
      <c r="G81" s="41" t="s">
        <v>171</v>
      </c>
      <c r="H81" s="46" t="s">
        <v>380</v>
      </c>
      <c r="I81" s="46" t="s">
        <v>389</v>
      </c>
      <c r="J81" s="40">
        <v>6000000</v>
      </c>
      <c r="K81" s="33">
        <f>SUM(L81:P81)</f>
        <v>5929000</v>
      </c>
      <c r="L81" s="33">
        <v>4150300</v>
      </c>
      <c r="M81" s="33"/>
      <c r="N81" s="33">
        <v>889350</v>
      </c>
      <c r="O81" s="33"/>
      <c r="P81" s="33">
        <v>889350</v>
      </c>
      <c r="Q81" s="56"/>
    </row>
    <row r="82" spans="1:18" s="5" customFormat="1" ht="69.95" customHeight="1">
      <c r="A82" s="16">
        <v>46</v>
      </c>
      <c r="B82" s="41" t="s">
        <v>142</v>
      </c>
      <c r="C82" s="46" t="s">
        <v>367</v>
      </c>
      <c r="D82" s="46" t="s">
        <v>392</v>
      </c>
      <c r="E82" s="46" t="s">
        <v>384</v>
      </c>
      <c r="F82" s="41" t="s">
        <v>220</v>
      </c>
      <c r="G82" s="41" t="s">
        <v>169</v>
      </c>
      <c r="H82" s="46" t="s">
        <v>381</v>
      </c>
      <c r="I82" s="41" t="s">
        <v>120</v>
      </c>
      <c r="J82" s="33">
        <v>400000000</v>
      </c>
      <c r="K82" s="33">
        <f>SUM(L82:P82)</f>
        <v>400000000</v>
      </c>
      <c r="L82" s="33"/>
      <c r="M82" s="33"/>
      <c r="N82" s="33">
        <v>200000000</v>
      </c>
      <c r="O82" s="33"/>
      <c r="P82" s="33">
        <v>200000000</v>
      </c>
      <c r="Q82" s="42" t="s">
        <v>253</v>
      </c>
    </row>
    <row r="83" spans="1:18" ht="51.75" customHeight="1">
      <c r="A83" s="94" t="s">
        <v>149</v>
      </c>
      <c r="B83" s="95"/>
      <c r="C83" s="95"/>
      <c r="D83" s="95"/>
      <c r="E83" s="95"/>
      <c r="F83" s="95"/>
      <c r="G83" s="95"/>
      <c r="H83" s="95"/>
      <c r="I83" s="96"/>
      <c r="J83" s="35">
        <f>SUM(J84:J86)</f>
        <v>91000000</v>
      </c>
      <c r="K83" s="35">
        <f>SUM(K84:K86)</f>
        <v>76645000</v>
      </c>
      <c r="L83" s="35">
        <f t="shared" ref="L83:P83" si="6">SUM(L84:L86)</f>
        <v>0</v>
      </c>
      <c r="M83" s="35">
        <f t="shared" si="6"/>
        <v>0</v>
      </c>
      <c r="N83" s="35">
        <f t="shared" si="6"/>
        <v>10000000</v>
      </c>
      <c r="O83" s="35">
        <f t="shared" si="6"/>
        <v>0</v>
      </c>
      <c r="P83" s="35">
        <f t="shared" si="6"/>
        <v>66645000</v>
      </c>
      <c r="Q83" s="18"/>
      <c r="R83" s="17"/>
    </row>
    <row r="84" spans="1:18" ht="69.95" customHeight="1">
      <c r="A84" s="34">
        <v>47</v>
      </c>
      <c r="B84" s="6" t="s">
        <v>121</v>
      </c>
      <c r="C84" s="6" t="s">
        <v>368</v>
      </c>
      <c r="D84" s="6" t="s">
        <v>122</v>
      </c>
      <c r="E84" s="6" t="s">
        <v>123</v>
      </c>
      <c r="F84" s="6" t="s">
        <v>227</v>
      </c>
      <c r="G84" s="6" t="s">
        <v>411</v>
      </c>
      <c r="H84" s="6" t="s">
        <v>382</v>
      </c>
      <c r="I84" s="6" t="s">
        <v>390</v>
      </c>
      <c r="J84" s="28">
        <v>20000000</v>
      </c>
      <c r="K84" s="28">
        <f>SUM(L84:P84)</f>
        <v>20000000</v>
      </c>
      <c r="L84" s="28"/>
      <c r="M84" s="28"/>
      <c r="N84" s="28">
        <v>10000000</v>
      </c>
      <c r="O84" s="28"/>
      <c r="P84" s="28">
        <v>10000000</v>
      </c>
      <c r="Q84" s="98" t="s">
        <v>124</v>
      </c>
    </row>
    <row r="85" spans="1:18" ht="69.95" customHeight="1">
      <c r="A85" s="34">
        <v>48</v>
      </c>
      <c r="B85" s="21" t="s">
        <v>143</v>
      </c>
      <c r="C85" s="54" t="s">
        <v>369</v>
      </c>
      <c r="D85" s="54" t="s">
        <v>370</v>
      </c>
      <c r="E85" s="54" t="s">
        <v>371</v>
      </c>
      <c r="F85" s="6" t="s">
        <v>144</v>
      </c>
      <c r="G85" s="6" t="s">
        <v>145</v>
      </c>
      <c r="H85" s="6" t="s">
        <v>383</v>
      </c>
      <c r="I85" s="6" t="s">
        <v>146</v>
      </c>
      <c r="J85" s="28">
        <v>51000000</v>
      </c>
      <c r="K85" s="28">
        <v>36645000</v>
      </c>
      <c r="L85" s="28"/>
      <c r="M85" s="28"/>
      <c r="N85" s="28"/>
      <c r="O85" s="28"/>
      <c r="P85" s="28">
        <v>36645000</v>
      </c>
      <c r="Q85" s="99" t="s">
        <v>153</v>
      </c>
    </row>
    <row r="86" spans="1:18" ht="69.95" customHeight="1">
      <c r="A86" s="34">
        <v>49</v>
      </c>
      <c r="B86" s="21" t="s">
        <v>143</v>
      </c>
      <c r="C86" s="6" t="s">
        <v>372</v>
      </c>
      <c r="D86" s="6" t="s">
        <v>373</v>
      </c>
      <c r="E86" s="6" t="s">
        <v>374</v>
      </c>
      <c r="F86" s="6" t="s">
        <v>147</v>
      </c>
      <c r="G86" s="6" t="s">
        <v>148</v>
      </c>
      <c r="H86" s="6" t="s">
        <v>375</v>
      </c>
      <c r="I86" s="6" t="s">
        <v>152</v>
      </c>
      <c r="J86" s="28">
        <v>20000000</v>
      </c>
      <c r="K86" s="28">
        <f>SUM(L86:P86)</f>
        <v>20000000</v>
      </c>
      <c r="L86" s="28"/>
      <c r="M86" s="28"/>
      <c r="N86" s="28"/>
      <c r="O86" s="28"/>
      <c r="P86" s="28">
        <v>20000000</v>
      </c>
      <c r="Q86" s="100" t="s">
        <v>391</v>
      </c>
    </row>
  </sheetData>
  <mergeCells count="114">
    <mergeCell ref="Q60:Q61"/>
    <mergeCell ref="Q77:Q81"/>
    <mergeCell ref="D60:D62"/>
    <mergeCell ref="E60:E62"/>
    <mergeCell ref="F46:F47"/>
    <mergeCell ref="G46:G47"/>
    <mergeCell ref="Q58:Q59"/>
    <mergeCell ref="I71:I72"/>
    <mergeCell ref="E58:E59"/>
    <mergeCell ref="E65:E66"/>
    <mergeCell ref="Q48:Q52"/>
    <mergeCell ref="Q53:Q56"/>
    <mergeCell ref="Q41:Q47"/>
    <mergeCell ref="F48:F50"/>
    <mergeCell ref="G48:G50"/>
    <mergeCell ref="F51:F52"/>
    <mergeCell ref="F53:F54"/>
    <mergeCell ref="G53:G54"/>
    <mergeCell ref="A4:A5"/>
    <mergeCell ref="D18:D19"/>
    <mergeCell ref="B14:B15"/>
    <mergeCell ref="C14:C15"/>
    <mergeCell ref="C10:C12"/>
    <mergeCell ref="D10:D12"/>
    <mergeCell ref="C4:C5"/>
    <mergeCell ref="E10:E12"/>
    <mergeCell ref="B16:B17"/>
    <mergeCell ref="B18:B19"/>
    <mergeCell ref="E18:E19"/>
    <mergeCell ref="A6:I6"/>
    <mergeCell ref="A7:I7"/>
    <mergeCell ref="E4:E5"/>
    <mergeCell ref="Q14:Q15"/>
    <mergeCell ref="C16:C17"/>
    <mergeCell ref="D16:D17"/>
    <mergeCell ref="C18:C19"/>
    <mergeCell ref="E21:E22"/>
    <mergeCell ref="F21:F22"/>
    <mergeCell ref="Q21:Q22"/>
    <mergeCell ref="Q16:Q17"/>
    <mergeCell ref="Q18:Q19"/>
    <mergeCell ref="E16:E17"/>
    <mergeCell ref="F16:F17"/>
    <mergeCell ref="G16:G17"/>
    <mergeCell ref="C21:C22"/>
    <mergeCell ref="D21:D22"/>
    <mergeCell ref="C77:C81"/>
    <mergeCell ref="D77:D81"/>
    <mergeCell ref="E77:E81"/>
    <mergeCell ref="A77:A81"/>
    <mergeCell ref="B77:B81"/>
    <mergeCell ref="A83:I83"/>
    <mergeCell ref="A3:Q3"/>
    <mergeCell ref="B10:B12"/>
    <mergeCell ref="A10:A12"/>
    <mergeCell ref="A14:A15"/>
    <mergeCell ref="A16:A17"/>
    <mergeCell ref="A18:A19"/>
    <mergeCell ref="A21:A22"/>
    <mergeCell ref="C33:C34"/>
    <mergeCell ref="D33:D34"/>
    <mergeCell ref="E33:E34"/>
    <mergeCell ref="A33:A34"/>
    <mergeCell ref="I33:I34"/>
    <mergeCell ref="A60:A62"/>
    <mergeCell ref="B60:B62"/>
    <mergeCell ref="H4:I4"/>
    <mergeCell ref="K4:P4"/>
    <mergeCell ref="J4:J5"/>
    <mergeCell ref="D4:D5"/>
    <mergeCell ref="B71:B72"/>
    <mergeCell ref="C71:C72"/>
    <mergeCell ref="D71:D72"/>
    <mergeCell ref="E71:E72"/>
    <mergeCell ref="D65:D66"/>
    <mergeCell ref="A48:A52"/>
    <mergeCell ref="E48:E52"/>
    <mergeCell ref="B48:B52"/>
    <mergeCell ref="C48:C52"/>
    <mergeCell ref="D48:D52"/>
    <mergeCell ref="E53:E56"/>
    <mergeCell ref="B53:B56"/>
    <mergeCell ref="C53:C56"/>
    <mergeCell ref="D53:D56"/>
    <mergeCell ref="A53:A56"/>
    <mergeCell ref="C60:C62"/>
    <mergeCell ref="A58:A59"/>
    <mergeCell ref="B58:B59"/>
    <mergeCell ref="C58:C59"/>
    <mergeCell ref="D58:D59"/>
    <mergeCell ref="Q33:Q34"/>
    <mergeCell ref="Q65:Q66"/>
    <mergeCell ref="Q71:Q72"/>
    <mergeCell ref="A1:Q1"/>
    <mergeCell ref="B33:B34"/>
    <mergeCell ref="A2:Q2"/>
    <mergeCell ref="F4:F5"/>
    <mergeCell ref="Q4:Q5"/>
    <mergeCell ref="G4:G5"/>
    <mergeCell ref="B4:B5"/>
    <mergeCell ref="D14:D15"/>
    <mergeCell ref="E14:E15"/>
    <mergeCell ref="A41:A47"/>
    <mergeCell ref="B41:B47"/>
    <mergeCell ref="C41:C47"/>
    <mergeCell ref="D41:D47"/>
    <mergeCell ref="E41:E47"/>
    <mergeCell ref="F41:F45"/>
    <mergeCell ref="G41:G45"/>
    <mergeCell ref="B21:B22"/>
    <mergeCell ref="A65:A66"/>
    <mergeCell ref="B65:B66"/>
    <mergeCell ref="C65:C66"/>
    <mergeCell ref="A71:A72"/>
  </mergeCells>
  <phoneticPr fontId="2" type="noConversion"/>
  <printOptions horizontalCentered="1"/>
  <pageMargins left="3.937007874015748E-2" right="3.937007874015748E-2" top="0.59055118110236227" bottom="0.39370078740157483" header="0.51181102362204722" footer="0.31496062992125984"/>
  <pageSetup paperSize="8" scale="90" orientation="landscape" r:id="rId1"/>
  <headerFooter alignWithMargins="0"/>
  <rowBreaks count="1" manualBreakCount="1">
    <brk id="15" max="16" man="1"/>
  </rowBreaks>
  <colBreaks count="1" manualBreakCount="1">
    <brk id="17" max="1048575" man="1"/>
  </colBreaks>
  <ignoredErrors>
    <ignoredError sqref="K8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명시이월사업조서</vt:lpstr>
      <vt:lpstr>명시이월사업조서!Print_Area</vt:lpstr>
      <vt:lpstr>명시이월사업조서!Print_Titles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중구청</dc:creator>
  <cp:lastModifiedBy>admin</cp:lastModifiedBy>
  <cp:lastPrinted>2019-12-17T09:40:27Z</cp:lastPrinted>
  <dcterms:created xsi:type="dcterms:W3CDTF">2009-02-23T11:33:06Z</dcterms:created>
  <dcterms:modified xsi:type="dcterms:W3CDTF">2019-12-17T09:50:00Z</dcterms:modified>
</cp:coreProperties>
</file>