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4년 10월" sheetId="61" r:id="rId6"/>
  </sheets>
  <definedNames>
    <definedName name="_xlnm.Print_Area" localSheetId="5">'14년 10월'!$A$1:$J$35</definedName>
  </definedNames>
  <calcPr calcId="125725"/>
</workbook>
</file>

<file path=xl/calcChain.xml><?xml version="1.0" encoding="utf-8"?>
<calcChain xmlns="http://schemas.openxmlformats.org/spreadsheetml/2006/main">
  <c r="F10" i="61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B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8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l="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<sst xmlns="http://schemas.openxmlformats.org/spreadsheetml/2006/main" count="175" uniqueCount="81">
  <si>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</si>
  <si>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</si>
  <si>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</si>
  <si>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</si>
  <si>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</si>
  <si>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</si>
  <si>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</si>
  <si>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</si>
  <si>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</si>
  <si>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</si>
  <si>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</si>
  <si>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</si>
  <si>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</si>
  <si>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</si>
  <si>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</si>
  <si>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</si>
  <si>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</si>
  <si>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</si>
  <si>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</si>
  <si>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</si>
  <si>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</si>
  <si>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</si>
  <si>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</si>
  <si>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</si>
  <si>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</si>
  <si>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</si>
  <si>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</si>
  <si>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</si>
  <si>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</si>
  <si>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</si>
  <si>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</si>
  <si>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</si>
  <si>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</si>
  <si>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</si>
  <si>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</si>
  <si>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</si>
  <si>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</si>
  <si>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</si>
  <si>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</si>
  <si>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</si>
  <si>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</si>
  <si>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</si>
  <si>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</si>
  <si>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</si>
  <si>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</si>
  <si>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</si>
  <si>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</si>
  <si>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</si>
  <si>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</si>
  <si>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</si>
  <si>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</si>
  <si>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</si>
  <si>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</si>
  <si>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</si>
  <si>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</si>
  <si>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</si>
  <si>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</si>
  <si>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</si>
  <si>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</si>
  <si>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</si>
  <si>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</si>
  <si>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</si>
  <si>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</si>
  <si>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</si>
  <si>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</si>
  <si>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</si>
  <si>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</si>
  <si>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</si>
  <si>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</si>
  <si>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</si>
  <si>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</si>
  <si>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</si>
  <si>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</si>
  <si>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</si>
  <si>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</si>
  <si>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</si>
  <si>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</si>
  <si>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</si>
  <si>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</si>
  <si>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</si>
  <si>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2014년 10월 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</si>
</sst>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7" fontId="4" fillId="3" borderId="13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3" xfId="0" applyNumberFormat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8"/>
          <c:y val="0.135417011049935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689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1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7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27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27E-4"/>
                  <c:y val="-0.24436103079812527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64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104000"/>
        <c:axId val="71105536"/>
      </c:barChart>
      <c:catAx>
        <c:axId val="711040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05536"/>
        <c:crossesAt val="0"/>
        <c:auto val="1"/>
        <c:lblAlgn val="ctr"/>
        <c:lblOffset val="100"/>
        <c:tickLblSkip val="1"/>
        <c:tickMarkSkip val="1"/>
      </c:catAx>
      <c:valAx>
        <c:axId val="711055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1040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8"/>
          <c:y val="0.135417011049935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78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4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1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7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27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27E-4"/>
                  <c:y val="-0.24433915853215832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6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64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71294336"/>
        <c:axId val="71296128"/>
      </c:barChart>
      <c:catAx>
        <c:axId val="712943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96128"/>
        <c:crossesAt val="0"/>
        <c:auto val="1"/>
        <c:lblAlgn val="ctr"/>
        <c:lblOffset val="100"/>
        <c:tickLblSkip val="1"/>
        <c:tickMarkSkip val="1"/>
      </c:catAx>
      <c:valAx>
        <c:axId val="7129612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12943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8"/>
          <c:y val="0.135417011049935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4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1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7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27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27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30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64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680448"/>
        <c:axId val="80681984"/>
      </c:barChart>
      <c:catAx>
        <c:axId val="8068044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681984"/>
        <c:crossesAt val="0"/>
        <c:auto val="1"/>
        <c:lblAlgn val="ctr"/>
        <c:lblOffset val="100"/>
        <c:tickLblSkip val="1"/>
        <c:tickMarkSkip val="1"/>
      </c:catAx>
      <c:valAx>
        <c:axId val="8068198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6804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8"/>
          <c:y val="0.135417011049935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0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1E-3"/>
                  <c:y val="-0.1997027934469739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2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2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64E-4"/>
                  <c:y val="-0.1150052739832632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801152"/>
        <c:axId val="80802944"/>
      </c:barChart>
      <c:catAx>
        <c:axId val="808011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802944"/>
        <c:crossesAt val="0"/>
        <c:auto val="1"/>
        <c:lblAlgn val="ctr"/>
        <c:lblOffset val="100"/>
        <c:tickLblSkip val="1"/>
        <c:tickMarkSkip val="1"/>
      </c:catAx>
      <c:valAx>
        <c:axId val="8080294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8011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788"/>
          <c:y val="0.13541701104993542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3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09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48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351E-3"/>
                  <c:y val="-0.1997027934469739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017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127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527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1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064E-4"/>
                  <c:y val="-0.11500527398326325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0864384"/>
        <c:axId val="80865920"/>
      </c:barChart>
      <c:catAx>
        <c:axId val="808643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865920"/>
        <c:crossesAt val="0"/>
        <c:auto val="1"/>
        <c:lblAlgn val="ctr"/>
        <c:lblOffset val="100"/>
        <c:tickLblSkip val="1"/>
        <c:tickMarkSkip val="1"/>
      </c:catAx>
      <c:valAx>
        <c:axId val="808659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08643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939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24"/>
          <c:y val="7.5521025393232716E-2"/>
          <c:w val="0.72041804149260058"/>
          <c:h val="0.848960492351516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457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374585617303E-3"/>
                  <c:y val="-0.2403656158243379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9.0891344884623255E-5"/>
                  <c:y val="-0.4103630748626591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79784267546379E-4"/>
                  <c:y val="-0.2037452753994830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5.2268697548345862E-5"/>
                  <c:y val="-0.19450091582934742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1320850347139E-3"/>
                  <c:y val="-0.21839353115308979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9055400256321E-3"/>
                  <c:y val="-0.2190873890543551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389998018217E-3"/>
                  <c:y val="-0.2650840019068991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38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2.9585950119071105E-4"/>
                  <c:y val="-4.1753396842753518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'14년 10월'!$A$9:$A$21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'14년 10월'!$B$9:$B$21</c:f>
              <c:numCache>
                <c:formatCode>#,##0_ </c:formatCode>
                <c:ptCount val="13"/>
                <c:pt idx="0">
                  <c:v>6060</c:v>
                </c:pt>
                <c:pt idx="1">
                  <c:v>7797</c:v>
                </c:pt>
                <c:pt idx="2">
                  <c:v>15283</c:v>
                </c:pt>
                <c:pt idx="3">
                  <c:v>4909</c:v>
                </c:pt>
                <c:pt idx="4">
                  <c:v>4408</c:v>
                </c:pt>
                <c:pt idx="5">
                  <c:v>6605</c:v>
                </c:pt>
                <c:pt idx="6">
                  <c:v>3702</c:v>
                </c:pt>
                <c:pt idx="7">
                  <c:v>5691</c:v>
                </c:pt>
                <c:pt idx="8">
                  <c:v>11503</c:v>
                </c:pt>
                <c:pt idx="9">
                  <c:v>18929</c:v>
                </c:pt>
                <c:pt idx="10">
                  <c:v>21516</c:v>
                </c:pt>
                <c:pt idx="11">
                  <c:v>4071</c:v>
                </c:pt>
                <c:pt idx="12">
                  <c:v>838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82230272"/>
        <c:axId val="82244352"/>
      </c:barChart>
      <c:catAx>
        <c:axId val="822302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244352"/>
        <c:crossesAt val="0"/>
        <c:auto val="1"/>
        <c:lblAlgn val="ctr"/>
        <c:lblOffset val="100"/>
        <c:tickLblSkip val="1"/>
        <c:tickMarkSkip val="1"/>
      </c:catAx>
      <c:valAx>
        <c:axId val="82244352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22302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38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311" r="0.75000000000000311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8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25</v>
      </c>
      <c r="B5" s="39"/>
      <c r="I5" s="40" t="s">
        <v>9</v>
      </c>
      <c r="J5" s="40"/>
    </row>
    <row r="6" spans="1:11" s="3" customFormat="1" ht="23.25" customHeight="1">
      <c r="A6" s="41" t="s">
        <v>10</v>
      </c>
      <c r="B6" s="43" t="s">
        <v>1</v>
      </c>
      <c r="C6" s="43"/>
      <c r="D6" s="43"/>
      <c r="E6" s="43" t="s">
        <v>2</v>
      </c>
      <c r="F6" s="43" t="s">
        <v>11</v>
      </c>
      <c r="G6" s="43"/>
      <c r="H6" s="43"/>
      <c r="I6" s="45" t="s">
        <v>12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26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42</v>
      </c>
      <c r="B5" s="39"/>
      <c r="I5" s="40" t="s">
        <v>27</v>
      </c>
      <c r="J5" s="40"/>
    </row>
    <row r="6" spans="1:11" s="3" customFormat="1" ht="23.25" customHeight="1">
      <c r="A6" s="41" t="s">
        <v>28</v>
      </c>
      <c r="B6" s="43" t="s">
        <v>1</v>
      </c>
      <c r="C6" s="43"/>
      <c r="D6" s="43"/>
      <c r="E6" s="43" t="s">
        <v>2</v>
      </c>
      <c r="F6" s="43" t="s">
        <v>7</v>
      </c>
      <c r="G6" s="43"/>
      <c r="H6" s="43"/>
      <c r="I6" s="45" t="s">
        <v>29</v>
      </c>
      <c r="J6" s="46"/>
    </row>
    <row r="7" spans="1:11" s="3" customFormat="1" ht="23.25" customHeight="1" thickBot="1">
      <c r="A7" s="42"/>
      <c r="B7" s="4" t="s">
        <v>0</v>
      </c>
      <c r="C7" s="4" t="s">
        <v>3</v>
      </c>
      <c r="D7" s="4" t="s">
        <v>4</v>
      </c>
      <c r="E7" s="44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59</v>
      </c>
      <c r="B5" s="39"/>
      <c r="I5" s="40" t="s">
        <v>44</v>
      </c>
      <c r="J5" s="40"/>
    </row>
    <row r="6" spans="1:11" s="3" customFormat="1" ht="23.25" customHeight="1">
      <c r="A6" s="47" t="s">
        <v>60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62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7" t="s">
        <v>43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63</v>
      </c>
      <c r="B5" s="39"/>
      <c r="I5" s="40" t="s">
        <v>44</v>
      </c>
      <c r="J5" s="40"/>
    </row>
    <row r="6" spans="1:11" s="3" customFormat="1" ht="23.25" customHeight="1">
      <c r="A6" s="47" t="s">
        <v>61</v>
      </c>
      <c r="B6" s="49" t="s">
        <v>1</v>
      </c>
      <c r="C6" s="49"/>
      <c r="D6" s="49"/>
      <c r="E6" s="49" t="s">
        <v>2</v>
      </c>
      <c r="F6" s="49" t="s">
        <v>45</v>
      </c>
      <c r="G6" s="49"/>
      <c r="H6" s="49"/>
      <c r="I6" s="51" t="s">
        <v>46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topLeftCell="A19" workbookViewId="0">
      <selection activeCell="D43" sqref="D43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7" t="s">
        <v>64</v>
      </c>
      <c r="B1" s="38"/>
      <c r="C1" s="38"/>
      <c r="D1" s="38"/>
      <c r="E1" s="38"/>
      <c r="F1" s="38"/>
      <c r="G1" s="38"/>
      <c r="H1" s="38"/>
      <c r="I1" s="38"/>
      <c r="J1" s="38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9" t="s">
        <v>80</v>
      </c>
      <c r="B5" s="39"/>
      <c r="I5" s="40" t="s">
        <v>65</v>
      </c>
      <c r="J5" s="40"/>
    </row>
    <row r="6" spans="1:11" s="3" customFormat="1" ht="23.25" customHeight="1">
      <c r="A6" s="47" t="s">
        <v>66</v>
      </c>
      <c r="B6" s="49" t="s">
        <v>1</v>
      </c>
      <c r="C6" s="49"/>
      <c r="D6" s="49"/>
      <c r="E6" s="49" t="s">
        <v>2</v>
      </c>
      <c r="F6" s="49" t="s">
        <v>77</v>
      </c>
      <c r="G6" s="49"/>
      <c r="H6" s="49"/>
      <c r="I6" s="51" t="s">
        <v>67</v>
      </c>
      <c r="J6" s="52"/>
    </row>
    <row r="7" spans="1:11" s="3" customFormat="1" ht="23.25" customHeight="1" thickBot="1">
      <c r="A7" s="48"/>
      <c r="B7" s="27" t="s">
        <v>0</v>
      </c>
      <c r="C7" s="27" t="s">
        <v>3</v>
      </c>
      <c r="D7" s="27" t="s">
        <v>4</v>
      </c>
      <c r="E7" s="50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111312</v>
      </c>
      <c r="C8" s="12">
        <f>SUM(C9:C21)</f>
        <v>57609</v>
      </c>
      <c r="D8" s="12">
        <f>SUM(D9:D21)</f>
        <v>53703</v>
      </c>
      <c r="E8" s="12">
        <f t="shared" ref="E8:H8" si="0">SUM(E9:E21)</f>
        <v>49577</v>
      </c>
      <c r="F8" s="12">
        <f>SUM(F9:F21)</f>
        <v>89904</v>
      </c>
      <c r="G8" s="12">
        <f t="shared" si="0"/>
        <v>46516</v>
      </c>
      <c r="H8" s="12">
        <f t="shared" si="0"/>
        <v>43388</v>
      </c>
      <c r="I8" s="14">
        <f>SUM(I9:I21)</f>
        <v>252</v>
      </c>
      <c r="J8" s="29">
        <f>SUM(J9:J21)</f>
        <v>92</v>
      </c>
    </row>
    <row r="9" spans="1:11" s="3" customFormat="1" ht="28.5" customHeight="1" thickBot="1">
      <c r="A9" s="30" t="s">
        <v>13</v>
      </c>
      <c r="B9" s="31">
        <f>SUM(C9:D9)</f>
        <v>6060</v>
      </c>
      <c r="C9" s="34">
        <v>3064</v>
      </c>
      <c r="D9" s="34">
        <v>2996</v>
      </c>
      <c r="E9" s="34">
        <v>2975</v>
      </c>
      <c r="F9" s="31">
        <f>SUM(G9:H9)</f>
        <v>5214</v>
      </c>
      <c r="G9" s="36">
        <v>2640</v>
      </c>
      <c r="H9" s="36">
        <v>2574</v>
      </c>
      <c r="I9" s="32">
        <v>-8</v>
      </c>
      <c r="J9" s="33">
        <v>-10</v>
      </c>
    </row>
    <row r="10" spans="1:11" s="3" customFormat="1" ht="28.5" customHeight="1" thickBot="1">
      <c r="A10" s="6" t="s">
        <v>14</v>
      </c>
      <c r="B10" s="31">
        <f t="shared" ref="B10:B21" si="1">SUM(C10:D10)</f>
        <v>7797</v>
      </c>
      <c r="C10" s="34">
        <v>4165</v>
      </c>
      <c r="D10" s="34">
        <v>3632</v>
      </c>
      <c r="E10" s="34">
        <v>3718</v>
      </c>
      <c r="F10" s="31">
        <f t="shared" ref="F10:F21" si="2">SUM(G10:H10)</f>
        <v>6746</v>
      </c>
      <c r="G10" s="34">
        <v>3631</v>
      </c>
      <c r="H10" s="34">
        <v>3115</v>
      </c>
      <c r="I10" s="22">
        <v>-31</v>
      </c>
      <c r="J10" s="23">
        <v>-13</v>
      </c>
    </row>
    <row r="11" spans="1:11" s="3" customFormat="1" ht="28.5" customHeight="1" thickBot="1">
      <c r="A11" s="7" t="s">
        <v>68</v>
      </c>
      <c r="B11" s="31">
        <f t="shared" si="1"/>
        <v>15283</v>
      </c>
      <c r="C11" s="34">
        <v>7795</v>
      </c>
      <c r="D11" s="34">
        <v>7488</v>
      </c>
      <c r="E11" s="34">
        <v>6568</v>
      </c>
      <c r="F11" s="31">
        <f t="shared" si="2"/>
        <v>12622</v>
      </c>
      <c r="G11" s="34">
        <v>6378</v>
      </c>
      <c r="H11" s="34">
        <v>6244</v>
      </c>
      <c r="I11" s="22">
        <v>-59</v>
      </c>
      <c r="J11" s="23">
        <v>-19</v>
      </c>
    </row>
    <row r="12" spans="1:11" s="3" customFormat="1" ht="28.5" customHeight="1" thickBot="1">
      <c r="A12" s="7" t="s">
        <v>69</v>
      </c>
      <c r="B12" s="31">
        <f t="shared" si="1"/>
        <v>4909</v>
      </c>
      <c r="C12" s="34">
        <v>2507</v>
      </c>
      <c r="D12" s="34">
        <v>2402</v>
      </c>
      <c r="E12" s="34">
        <v>2196</v>
      </c>
      <c r="F12" s="31">
        <f t="shared" si="2"/>
        <v>4155</v>
      </c>
      <c r="G12" s="34">
        <v>2099</v>
      </c>
      <c r="H12" s="34">
        <v>2056</v>
      </c>
      <c r="I12" s="22">
        <v>-44</v>
      </c>
      <c r="J12" s="23">
        <v>-12</v>
      </c>
    </row>
    <row r="13" spans="1:11" s="3" customFormat="1" ht="28.5" customHeight="1" thickBot="1">
      <c r="A13" s="7" t="s">
        <v>70</v>
      </c>
      <c r="B13" s="31">
        <f t="shared" si="1"/>
        <v>4408</v>
      </c>
      <c r="C13" s="34">
        <v>2250</v>
      </c>
      <c r="D13" s="34">
        <v>2158</v>
      </c>
      <c r="E13" s="34">
        <v>2103</v>
      </c>
      <c r="F13" s="31">
        <f t="shared" si="2"/>
        <v>3779</v>
      </c>
      <c r="G13" s="34">
        <v>1956</v>
      </c>
      <c r="H13" s="34">
        <v>1823</v>
      </c>
      <c r="I13" s="22">
        <v>-7</v>
      </c>
      <c r="J13" s="23">
        <v>-1</v>
      </c>
    </row>
    <row r="14" spans="1:11" s="3" customFormat="1" ht="28.5" customHeight="1" thickBot="1">
      <c r="A14" s="7" t="s">
        <v>71</v>
      </c>
      <c r="B14" s="31">
        <f t="shared" si="1"/>
        <v>6605</v>
      </c>
      <c r="C14" s="34">
        <v>3424</v>
      </c>
      <c r="D14" s="34">
        <v>3181</v>
      </c>
      <c r="E14" s="34">
        <v>3456</v>
      </c>
      <c r="F14" s="31">
        <f t="shared" si="2"/>
        <v>5836</v>
      </c>
      <c r="G14" s="34">
        <v>3034</v>
      </c>
      <c r="H14" s="34">
        <v>2802</v>
      </c>
      <c r="I14" s="22">
        <v>-16</v>
      </c>
      <c r="J14" s="23">
        <v>-13</v>
      </c>
    </row>
    <row r="15" spans="1:11" s="3" customFormat="1" ht="28.5" customHeight="1" thickBot="1">
      <c r="A15" s="7" t="s">
        <v>72</v>
      </c>
      <c r="B15" s="31">
        <f t="shared" si="1"/>
        <v>3702</v>
      </c>
      <c r="C15" s="34">
        <v>1853</v>
      </c>
      <c r="D15" s="34">
        <v>1849</v>
      </c>
      <c r="E15" s="34">
        <v>1848</v>
      </c>
      <c r="F15" s="31">
        <f t="shared" si="2"/>
        <v>3227</v>
      </c>
      <c r="G15" s="34">
        <v>1621</v>
      </c>
      <c r="H15" s="34">
        <v>1606</v>
      </c>
      <c r="I15" s="22">
        <v>-31</v>
      </c>
      <c r="J15" s="23">
        <v>-12</v>
      </c>
    </row>
    <row r="16" spans="1:11" s="3" customFormat="1" ht="28.5" customHeight="1" thickBot="1">
      <c r="A16" s="7" t="s">
        <v>73</v>
      </c>
      <c r="B16" s="31">
        <f t="shared" si="1"/>
        <v>5691</v>
      </c>
      <c r="C16" s="34">
        <v>2830</v>
      </c>
      <c r="D16" s="34">
        <v>2861</v>
      </c>
      <c r="E16" s="34">
        <v>2498</v>
      </c>
      <c r="F16" s="31">
        <f t="shared" si="2"/>
        <v>4764</v>
      </c>
      <c r="G16" s="34">
        <v>2384</v>
      </c>
      <c r="H16" s="34">
        <v>2380</v>
      </c>
      <c r="I16" s="22">
        <v>13</v>
      </c>
      <c r="J16" s="23">
        <v>-3</v>
      </c>
    </row>
    <row r="17" spans="1:10" s="3" customFormat="1" ht="28.5" customHeight="1" thickBot="1">
      <c r="A17" s="7" t="s">
        <v>74</v>
      </c>
      <c r="B17" s="31">
        <f t="shared" si="1"/>
        <v>11503</v>
      </c>
      <c r="C17" s="34">
        <v>6146</v>
      </c>
      <c r="D17" s="34">
        <v>5357</v>
      </c>
      <c r="E17" s="34">
        <v>5267</v>
      </c>
      <c r="F17" s="31">
        <f t="shared" si="2"/>
        <v>9401</v>
      </c>
      <c r="G17" s="34">
        <v>5048</v>
      </c>
      <c r="H17" s="34">
        <v>4353</v>
      </c>
      <c r="I17" s="22">
        <v>-6</v>
      </c>
      <c r="J17" s="22">
        <v>-7</v>
      </c>
    </row>
    <row r="18" spans="1:10" s="3" customFormat="1" ht="28.5" customHeight="1" thickBot="1">
      <c r="A18" s="7" t="s">
        <v>79</v>
      </c>
      <c r="B18" s="31">
        <f t="shared" si="1"/>
        <v>18929</v>
      </c>
      <c r="C18" s="34">
        <v>9547</v>
      </c>
      <c r="D18" s="34">
        <v>9382</v>
      </c>
      <c r="E18" s="34">
        <v>7086</v>
      </c>
      <c r="F18" s="31">
        <f t="shared" si="2"/>
        <v>13834</v>
      </c>
      <c r="G18" s="34">
        <v>6898</v>
      </c>
      <c r="H18" s="34">
        <v>6936</v>
      </c>
      <c r="I18" s="22">
        <v>468</v>
      </c>
      <c r="J18" s="23">
        <v>180</v>
      </c>
    </row>
    <row r="19" spans="1:10" s="3" customFormat="1" ht="28.5" customHeight="1" thickBot="1">
      <c r="A19" s="7" t="s">
        <v>78</v>
      </c>
      <c r="B19" s="31">
        <f t="shared" si="1"/>
        <v>21516</v>
      </c>
      <c r="C19" s="34">
        <v>11352</v>
      </c>
      <c r="D19" s="34">
        <v>10164</v>
      </c>
      <c r="E19" s="34">
        <v>9052</v>
      </c>
      <c r="F19" s="31">
        <f t="shared" si="2"/>
        <v>15828</v>
      </c>
      <c r="G19" s="34">
        <v>8358</v>
      </c>
      <c r="H19" s="34">
        <v>7470</v>
      </c>
      <c r="I19" s="22">
        <v>-16</v>
      </c>
      <c r="J19" s="23">
        <v>0</v>
      </c>
    </row>
    <row r="20" spans="1:10" s="3" customFormat="1" ht="28.5" customHeight="1" thickBot="1">
      <c r="A20" s="7" t="s">
        <v>75</v>
      </c>
      <c r="B20" s="31">
        <f t="shared" si="1"/>
        <v>4071</v>
      </c>
      <c r="C20" s="34">
        <v>2222</v>
      </c>
      <c r="D20" s="34">
        <v>1849</v>
      </c>
      <c r="E20" s="34">
        <v>2349</v>
      </c>
      <c r="F20" s="31">
        <f t="shared" si="2"/>
        <v>3715</v>
      </c>
      <c r="G20" s="34">
        <v>2042</v>
      </c>
      <c r="H20" s="34">
        <v>1673</v>
      </c>
      <c r="I20" s="22">
        <v>-2</v>
      </c>
      <c r="J20" s="23">
        <v>6</v>
      </c>
    </row>
    <row r="21" spans="1:10" s="3" customFormat="1" ht="28.5" customHeight="1" thickBot="1">
      <c r="A21" s="8" t="s">
        <v>76</v>
      </c>
      <c r="B21" s="31">
        <f t="shared" si="1"/>
        <v>838</v>
      </c>
      <c r="C21" s="35">
        <v>454</v>
      </c>
      <c r="D21" s="35">
        <v>384</v>
      </c>
      <c r="E21" s="35">
        <v>461</v>
      </c>
      <c r="F21" s="31">
        <f t="shared" si="2"/>
        <v>783</v>
      </c>
      <c r="G21" s="35">
        <v>427</v>
      </c>
      <c r="H21" s="35">
        <v>356</v>
      </c>
      <c r="I21" s="22">
        <v>-9</v>
      </c>
      <c r="J21" s="23">
        <v>-4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14년 10월</vt:lpstr>
      <vt:lpstr>'14년 10월'!Print_Area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2014-11-02T05:59:19Z</dcterms:modified>
</cp:coreProperties>
</file>