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3년 11월" sheetId="61" r:id="rId6"/>
  </sheets>
  <definedNames>
    <definedName name="_xlnm.Print_Area" localSheetId="5">'13년 11월'!$A$1:$J$34</definedName>
  </definedNames>
  <calcPr calcId="145621"/>
</workbook>
</file>

<file path=xl/calcChain.xml><?xml version="1.0" encoding="utf-8"?>
<calcChain xmlns="http://schemas.openxmlformats.org/spreadsheetml/2006/main">
  <c r="F20" i="61" l="1"/>
  <c r="F10" i="61"/>
  <c r="F11" i="61"/>
  <c r="F12" i="61"/>
  <c r="F13" i="61"/>
  <c r="F14" i="61"/>
  <c r="F15" i="61"/>
  <c r="F16" i="61"/>
  <c r="F17" i="61"/>
  <c r="F18" i="61"/>
  <c r="F19" i="61"/>
  <c r="F9" i="61"/>
  <c r="B20" i="61"/>
  <c r="B14" i="61"/>
  <c r="B15" i="61"/>
  <c r="B16" i="61"/>
  <c r="B17" i="61"/>
  <c r="B18" i="61"/>
  <c r="B19" i="61"/>
  <c r="B10" i="61"/>
  <c r="B11" i="61"/>
  <c r="B12" i="61"/>
  <c r="B13" i="61"/>
  <c r="C8" i="49"/>
  <c r="D8" i="49"/>
  <c r="B8" i="49"/>
  <c r="E8" i="49"/>
  <c r="G8" i="49"/>
  <c r="H8" i="49"/>
  <c r="B9" i="49"/>
  <c r="I9" i="49"/>
  <c r="I8" i="49" s="1"/>
  <c r="F9" i="49"/>
  <c r="J9" i="49"/>
  <c r="J8" i="49"/>
  <c r="B10" i="49"/>
  <c r="F10" i="49"/>
  <c r="I10" i="49"/>
  <c r="J10" i="49"/>
  <c r="B11" i="49"/>
  <c r="F11" i="49"/>
  <c r="I11" i="49"/>
  <c r="J11" i="49"/>
  <c r="B12" i="49"/>
  <c r="F12" i="49"/>
  <c r="I12" i="49"/>
  <c r="J12" i="49"/>
  <c r="B13" i="49"/>
  <c r="F13" i="49"/>
  <c r="I13" i="49"/>
  <c r="J13" i="49"/>
  <c r="B14" i="49"/>
  <c r="F14" i="49"/>
  <c r="I14" i="49"/>
  <c r="J14" i="49"/>
  <c r="B15" i="49"/>
  <c r="F15" i="49"/>
  <c r="I15" i="49"/>
  <c r="J15" i="49"/>
  <c r="B16" i="49"/>
  <c r="F16" i="49"/>
  <c r="I16" i="49"/>
  <c r="J16" i="49"/>
  <c r="B17" i="49"/>
  <c r="F17" i="49"/>
  <c r="I17" i="49"/>
  <c r="J17" i="49"/>
  <c r="B18" i="49"/>
  <c r="F18" i="49"/>
  <c r="I18" i="49"/>
  <c r="J18" i="49"/>
  <c r="B19" i="49"/>
  <c r="F19" i="49"/>
  <c r="I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9" i="50" s="1"/>
  <c r="I8" i="50" s="1"/>
  <c r="I20" i="50"/>
  <c r="F9" i="50"/>
  <c r="J9" i="50"/>
  <c r="J10" i="50"/>
  <c r="J8" i="50" s="1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I16" i="51" s="1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F8" i="51" s="1"/>
  <c r="B9" i="51"/>
  <c r="I9" i="51" s="1"/>
  <c r="I8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J8" i="51"/>
  <c r="B10" i="51"/>
  <c r="I10" i="51" s="1"/>
  <c r="F10" i="51"/>
  <c r="B11" i="51"/>
  <c r="I11" i="51" s="1"/>
  <c r="F11" i="51"/>
  <c r="B12" i="51"/>
  <c r="I12" i="51"/>
  <c r="F12" i="51"/>
  <c r="B13" i="51"/>
  <c r="I13" i="51"/>
  <c r="F13" i="51"/>
  <c r="B14" i="51"/>
  <c r="I14" i="51" s="1"/>
  <c r="F14" i="51"/>
  <c r="B15" i="51"/>
  <c r="I15" i="51" s="1"/>
  <c r="F15" i="51"/>
  <c r="B16" i="51"/>
  <c r="F16" i="51"/>
  <c r="B17" i="51"/>
  <c r="I17" i="51" s="1"/>
  <c r="F17" i="51"/>
  <c r="B18" i="51"/>
  <c r="I18" i="51" s="1"/>
  <c r="F18" i="51"/>
  <c r="B19" i="51"/>
  <c r="I19" i="51" s="1"/>
  <c r="F19" i="51"/>
  <c r="B20" i="51"/>
  <c r="I20" i="51" s="1"/>
  <c r="F20" i="51"/>
  <c r="F15" i="52"/>
  <c r="C8" i="61"/>
  <c r="D8" i="61"/>
  <c r="E8" i="61"/>
  <c r="G8" i="61"/>
  <c r="H8" i="61"/>
  <c r="I8" i="61"/>
  <c r="J8" i="61"/>
  <c r="B8" i="51"/>
  <c r="F8" i="61" l="1"/>
  <c r="B8" i="6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<sst xmlns="http://schemas.openxmlformats.org/spreadsheetml/2006/main" count="174" uniqueCount="80">
  <si>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</si>
  <si>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</si>
  <si>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</si>
  <si>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</si>
  <si>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</si>
  <si>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</si>
  <si>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</si>
  <si>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</si>
  <si>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</si>
  <si>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</si>
  <si>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</si>
  <si>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</si>
  <si>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</si>
  <si>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</si>
  <si>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</si>
  <si>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</si>
  <si>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</si>
  <si>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</si>
  <si>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</si>
  <si>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</si>
  <si>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</si>
  <si>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</si>
  <si>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</si>
  <si>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</si>
  <si>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</si>
  <si>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</si>
  <si>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</si>
  <si>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</si>
  <si>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</si>
  <si>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</si>
  <si>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</si>
  <si>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</si>
  <si>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</si>
  <si>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</si>
  <si>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</si>
  <si>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</si>
  <si>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</si>
  <si>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</si>
  <si>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</si>
  <si>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</si>
  <si>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</si>
  <si>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</si>
  <si>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</si>
  <si>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</si>
  <si>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</si>
  <si>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</si>
  <si>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</si>
  <si>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</si>
  <si>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</si>
  <si>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</si>
  <si>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</si>
  <si>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</si>
  <si>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</si>
  <si>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</si>
  <si>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</si>
  <si>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</si>
  <si>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</si>
  <si>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</si>
  <si>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</si>
  <si>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</si>
  <si>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</si>
  <si>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</si>
  <si>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</si>
  <si>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</si>
  <si>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</si>
  <si>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</si>
  <si>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</si>
  <si>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</si>
  <si>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</si>
  <si>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</si>
  <si>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</si>
  <si>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</si>
  <si>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</si>
  <si>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</si>
  <si>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</si>
  <si>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</si>
  <si>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</si>
  <si>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</si>
  <si>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</si>
  <si>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2013년 11월 말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</si>
</sst>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176" fontId="4" fillId="3" borderId="13" xfId="0" applyNumberFormat="1" applyFont="1" applyFill="1" applyBorder="1" applyAlignment="1">
      <alignment horizontal="center" vertical="center"/>
    </xf>
    <xf numFmtId="176" fontId="4" fillId="3" borderId="9" xfId="0" applyNumberFormat="1" applyFont="1" applyFill="1" applyBorder="1" applyAlignment="1">
      <alignment horizontal="center" vertical="center"/>
    </xf>
    <xf numFmtId="176" fontId="4" fillId="3" borderId="1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186584532906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61030798124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2913920"/>
        <c:axId val="82919808"/>
      </c:barChart>
      <c:catAx>
        <c:axId val="8291392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9198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29198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91392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329517577156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1437549716210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5508027653938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391585321579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658427479500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3031552"/>
        <c:axId val="83033088"/>
      </c:barChart>
      <c:catAx>
        <c:axId val="8303155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03308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303308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0315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8825361846623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6157642352416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3108224"/>
        <c:axId val="83109760"/>
      </c:barChart>
      <c:catAx>
        <c:axId val="831082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10976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3109760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1082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3221504"/>
        <c:axId val="83223296"/>
      </c:barChart>
      <c:catAx>
        <c:axId val="8322150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2232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32232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2215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3287424"/>
        <c:axId val="83289216"/>
      </c:barChart>
      <c:catAx>
        <c:axId val="832874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28921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328921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287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18"/>
          <c:w val="0.98481357470503106"/>
          <c:h val="0.8098980205599301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7674"/>
          <c:y val="7.5521025393232716E-2"/>
          <c:w val="0.72041804149260058"/>
          <c:h val="0.8489604923515148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3978374585617253E-3"/>
                  <c:y val="-0.240365615824337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9.0891344884622794E-5"/>
                  <c:y val="-0.4103630748626580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8.1779784267546379E-4"/>
                  <c:y val="-0.203745275399482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5.2268697548345544E-5"/>
                  <c:y val="-0.19450091582934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4.8781320850346949E-3"/>
                  <c:y val="-0.2183935311530897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1.9779055400256295E-3"/>
                  <c:y val="-0.2190873890543547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1.1078389998018189E-3"/>
                  <c:y val="-0.2650840019068984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4.4412667443702114E-3"/>
                  <c:y val="-0.415716404676591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2.9585950119071023E-4"/>
                  <c:y val="-4.17533968427534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'13년 11월'!$A$9:$A$20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'13년 11월'!$B$9:$B$20</c:f>
              <c:numCache>
                <c:formatCode>#,##0_ </c:formatCode>
                <c:ptCount val="12"/>
                <c:pt idx="0">
                  <c:v>6166</c:v>
                </c:pt>
                <c:pt idx="1">
                  <c:v>7980</c:v>
                </c:pt>
                <c:pt idx="2">
                  <c:v>15422</c:v>
                </c:pt>
                <c:pt idx="3">
                  <c:v>5005</c:v>
                </c:pt>
                <c:pt idx="4">
                  <c:v>4606</c:v>
                </c:pt>
                <c:pt idx="5">
                  <c:v>6773</c:v>
                </c:pt>
                <c:pt idx="6">
                  <c:v>3861</c:v>
                </c:pt>
                <c:pt idx="7">
                  <c:v>5853</c:v>
                </c:pt>
                <c:pt idx="8">
                  <c:v>25205</c:v>
                </c:pt>
                <c:pt idx="9">
                  <c:v>21448</c:v>
                </c:pt>
                <c:pt idx="10">
                  <c:v>4221</c:v>
                </c:pt>
                <c:pt idx="11">
                  <c:v>863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100"/>
        <c:axId val="83536128"/>
        <c:axId val="83546112"/>
      </c:barChart>
      <c:catAx>
        <c:axId val="8353612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5461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3546112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353612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5"/>
          <c:y val="0.1953125"/>
          <c:w val="9.7588978185993117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2" t="s">
        <v>8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25</v>
      </c>
      <c r="B5" s="44"/>
      <c r="I5" s="45" t="s">
        <v>9</v>
      </c>
      <c r="J5" s="45"/>
    </row>
    <row r="6" spans="1:11" s="3" customFormat="1" ht="23.25" customHeight="1" x14ac:dyDescent="0.15">
      <c r="A6" s="46" t="s">
        <v>10</v>
      </c>
      <c r="B6" s="48" t="s">
        <v>1</v>
      </c>
      <c r="C6" s="48"/>
      <c r="D6" s="48"/>
      <c r="E6" s="48" t="s">
        <v>2</v>
      </c>
      <c r="F6" s="48" t="s">
        <v>11</v>
      </c>
      <c r="G6" s="48"/>
      <c r="H6" s="48"/>
      <c r="I6" s="50" t="s">
        <v>12</v>
      </c>
      <c r="J6" s="51"/>
    </row>
    <row r="7" spans="1:11" s="3" customFormat="1" ht="23.25" customHeight="1" thickBot="1" x14ac:dyDescent="0.2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2" t="s">
        <v>26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42</v>
      </c>
      <c r="B5" s="44"/>
      <c r="I5" s="45" t="s">
        <v>27</v>
      </c>
      <c r="J5" s="45"/>
    </row>
    <row r="6" spans="1:11" s="3" customFormat="1" ht="23.25" customHeight="1" x14ac:dyDescent="0.15">
      <c r="A6" s="46" t="s">
        <v>28</v>
      </c>
      <c r="B6" s="48" t="s">
        <v>1</v>
      </c>
      <c r="C6" s="48"/>
      <c r="D6" s="48"/>
      <c r="E6" s="48" t="s">
        <v>2</v>
      </c>
      <c r="F6" s="48" t="s">
        <v>7</v>
      </c>
      <c r="G6" s="48"/>
      <c r="H6" s="48"/>
      <c r="I6" s="50" t="s">
        <v>29</v>
      </c>
      <c r="J6" s="51"/>
    </row>
    <row r="7" spans="1:11" s="3" customFormat="1" ht="23.25" customHeight="1" thickBot="1" x14ac:dyDescent="0.2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59</v>
      </c>
      <c r="B5" s="44"/>
      <c r="I5" s="45" t="s">
        <v>44</v>
      </c>
      <c r="J5" s="45"/>
    </row>
    <row r="6" spans="1:11" s="3" customFormat="1" ht="23.25" customHeight="1" x14ac:dyDescent="0.15">
      <c r="A6" s="52" t="s">
        <v>60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 x14ac:dyDescent="0.2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62</v>
      </c>
      <c r="B5" s="44"/>
      <c r="I5" s="45" t="s">
        <v>44</v>
      </c>
      <c r="J5" s="45"/>
    </row>
    <row r="6" spans="1:11" s="3" customFormat="1" ht="23.25" customHeight="1" x14ac:dyDescent="0.15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 x14ac:dyDescent="0.2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63</v>
      </c>
      <c r="B5" s="44"/>
      <c r="I5" s="45" t="s">
        <v>44</v>
      </c>
      <c r="J5" s="45"/>
    </row>
    <row r="6" spans="1:11" s="3" customFormat="1" ht="23.25" customHeight="1" x14ac:dyDescent="0.15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 x14ac:dyDescent="0.2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K97"/>
  <sheetViews>
    <sheetView tabSelected="1" topLeftCell="A2" workbookViewId="0">
      <selection activeCell="M12" sqref="M12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 x14ac:dyDescent="0.15">
      <c r="A1" s="42" t="s">
        <v>64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4" t="s">
        <v>79</v>
      </c>
      <c r="B5" s="44"/>
      <c r="I5" s="45" t="s">
        <v>65</v>
      </c>
      <c r="J5" s="45"/>
    </row>
    <row r="6" spans="1:11" s="3" customFormat="1" ht="23.25" customHeight="1" x14ac:dyDescent="0.15">
      <c r="A6" s="52" t="s">
        <v>66</v>
      </c>
      <c r="B6" s="54" t="s">
        <v>1</v>
      </c>
      <c r="C6" s="54"/>
      <c r="D6" s="54"/>
      <c r="E6" s="54" t="s">
        <v>2</v>
      </c>
      <c r="F6" s="54" t="s">
        <v>77</v>
      </c>
      <c r="G6" s="54"/>
      <c r="H6" s="54"/>
      <c r="I6" s="56" t="s">
        <v>67</v>
      </c>
      <c r="J6" s="57"/>
    </row>
    <row r="7" spans="1:11" s="3" customFormat="1" ht="23.25" customHeight="1" thickBot="1" x14ac:dyDescent="0.2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J8" si="0">SUM(B9:B20)</f>
        <v>107403</v>
      </c>
      <c r="C8" s="12">
        <f t="shared" si="0"/>
        <v>55641</v>
      </c>
      <c r="D8" s="12">
        <f t="shared" si="0"/>
        <v>51762</v>
      </c>
      <c r="E8" s="12">
        <f t="shared" si="0"/>
        <v>47854</v>
      </c>
      <c r="F8" s="12">
        <f>SUM(F9:F20)</f>
        <v>86784</v>
      </c>
      <c r="G8" s="12">
        <f t="shared" si="0"/>
        <v>44921</v>
      </c>
      <c r="H8" s="12">
        <f t="shared" si="0"/>
        <v>41863</v>
      </c>
      <c r="I8" s="14">
        <f t="shared" si="0"/>
        <v>534</v>
      </c>
      <c r="J8" s="31">
        <f t="shared" si="0"/>
        <v>236</v>
      </c>
    </row>
    <row r="9" spans="1:11" s="3" customFormat="1" ht="28.5" customHeight="1" x14ac:dyDescent="0.15">
      <c r="A9" s="32" t="s">
        <v>13</v>
      </c>
      <c r="B9" s="39">
        <v>6166</v>
      </c>
      <c r="C9" s="36">
        <v>3112</v>
      </c>
      <c r="D9" s="36">
        <v>3054</v>
      </c>
      <c r="E9" s="36">
        <v>2999</v>
      </c>
      <c r="F9" s="33">
        <f>SUM(G9:H9)</f>
        <v>5285</v>
      </c>
      <c r="G9" s="38">
        <v>2668</v>
      </c>
      <c r="H9" s="38">
        <v>2617</v>
      </c>
      <c r="I9" s="34">
        <v>-53</v>
      </c>
      <c r="J9" s="35">
        <v>-22</v>
      </c>
    </row>
    <row r="10" spans="1:11" s="3" customFormat="1" ht="28.5" customHeight="1" x14ac:dyDescent="0.15">
      <c r="A10" s="6" t="s">
        <v>14</v>
      </c>
      <c r="B10" s="40">
        <f t="shared" ref="B10:B19" si="1">SUM(C10:D10)</f>
        <v>7980</v>
      </c>
      <c r="C10" s="36">
        <v>4255</v>
      </c>
      <c r="D10" s="36">
        <v>3725</v>
      </c>
      <c r="E10" s="36">
        <v>3734</v>
      </c>
      <c r="F10" s="16">
        <f t="shared" ref="F10:F19" si="2">SUM(G10:H10)</f>
        <v>6867</v>
      </c>
      <c r="G10" s="36">
        <v>3694</v>
      </c>
      <c r="H10" s="36">
        <v>3173</v>
      </c>
      <c r="I10" s="22">
        <v>16</v>
      </c>
      <c r="J10" s="23">
        <v>8</v>
      </c>
    </row>
    <row r="11" spans="1:11" s="3" customFormat="1" ht="28.5" customHeight="1" x14ac:dyDescent="0.15">
      <c r="A11" s="7" t="s">
        <v>68</v>
      </c>
      <c r="B11" s="40">
        <f t="shared" si="1"/>
        <v>15422</v>
      </c>
      <c r="C11" s="36">
        <v>7863</v>
      </c>
      <c r="D11" s="36">
        <v>7559</v>
      </c>
      <c r="E11" s="36">
        <v>6616</v>
      </c>
      <c r="F11" s="16">
        <f t="shared" si="2"/>
        <v>12666</v>
      </c>
      <c r="G11" s="36">
        <v>6404</v>
      </c>
      <c r="H11" s="36">
        <v>6262</v>
      </c>
      <c r="I11" s="22">
        <v>-28</v>
      </c>
      <c r="J11" s="23">
        <v>3</v>
      </c>
    </row>
    <row r="12" spans="1:11" s="3" customFormat="1" ht="28.5" customHeight="1" x14ac:dyDescent="0.15">
      <c r="A12" s="7" t="s">
        <v>69</v>
      </c>
      <c r="B12" s="40">
        <f t="shared" si="1"/>
        <v>5005</v>
      </c>
      <c r="C12" s="36">
        <v>2576</v>
      </c>
      <c r="D12" s="36">
        <v>2429</v>
      </c>
      <c r="E12" s="36">
        <v>2207</v>
      </c>
      <c r="F12" s="16">
        <f t="shared" si="2"/>
        <v>4188</v>
      </c>
      <c r="G12" s="36">
        <v>2132</v>
      </c>
      <c r="H12" s="36">
        <v>2056</v>
      </c>
      <c r="I12" s="22">
        <v>-32</v>
      </c>
      <c r="J12" s="23">
        <v>-16</v>
      </c>
    </row>
    <row r="13" spans="1:11" s="3" customFormat="1" ht="28.5" customHeight="1" x14ac:dyDescent="0.15">
      <c r="A13" s="7" t="s">
        <v>70</v>
      </c>
      <c r="B13" s="40">
        <f t="shared" si="1"/>
        <v>4606</v>
      </c>
      <c r="C13" s="36">
        <v>2363</v>
      </c>
      <c r="D13" s="36">
        <v>2243</v>
      </c>
      <c r="E13" s="36">
        <v>2144</v>
      </c>
      <c r="F13" s="16">
        <f t="shared" si="2"/>
        <v>3892</v>
      </c>
      <c r="G13" s="36">
        <v>2007</v>
      </c>
      <c r="H13" s="36">
        <v>1885</v>
      </c>
      <c r="I13" s="22">
        <v>13</v>
      </c>
      <c r="J13" s="23">
        <v>5</v>
      </c>
    </row>
    <row r="14" spans="1:11" s="3" customFormat="1" ht="28.5" customHeight="1" x14ac:dyDescent="0.15">
      <c r="A14" s="7" t="s">
        <v>71</v>
      </c>
      <c r="B14" s="40">
        <f t="shared" si="1"/>
        <v>6773</v>
      </c>
      <c r="C14" s="36">
        <v>3496</v>
      </c>
      <c r="D14" s="36">
        <v>3277</v>
      </c>
      <c r="E14" s="36">
        <v>3508</v>
      </c>
      <c r="F14" s="16">
        <f t="shared" si="2"/>
        <v>5977</v>
      </c>
      <c r="G14" s="36">
        <v>3090</v>
      </c>
      <c r="H14" s="36">
        <v>2887</v>
      </c>
      <c r="I14" s="22">
        <v>-22</v>
      </c>
      <c r="J14" s="23">
        <v>-7</v>
      </c>
    </row>
    <row r="15" spans="1:11" s="3" customFormat="1" ht="28.5" customHeight="1" x14ac:dyDescent="0.15">
      <c r="A15" s="7" t="s">
        <v>72</v>
      </c>
      <c r="B15" s="40">
        <f t="shared" si="1"/>
        <v>3861</v>
      </c>
      <c r="C15" s="36">
        <v>1943</v>
      </c>
      <c r="D15" s="36">
        <v>1918</v>
      </c>
      <c r="E15" s="36">
        <v>1935</v>
      </c>
      <c r="F15" s="16">
        <f t="shared" si="2"/>
        <v>3338</v>
      </c>
      <c r="G15" s="36">
        <v>1680</v>
      </c>
      <c r="H15" s="36">
        <v>1658</v>
      </c>
      <c r="I15" s="22">
        <v>-15</v>
      </c>
      <c r="J15" s="23">
        <v>-14</v>
      </c>
    </row>
    <row r="16" spans="1:11" s="3" customFormat="1" ht="28.5" customHeight="1" x14ac:dyDescent="0.15">
      <c r="A16" s="7" t="s">
        <v>73</v>
      </c>
      <c r="B16" s="40">
        <f t="shared" si="1"/>
        <v>5853</v>
      </c>
      <c r="C16" s="36">
        <v>2916</v>
      </c>
      <c r="D16" s="36">
        <v>2937</v>
      </c>
      <c r="E16" s="36">
        <v>2542</v>
      </c>
      <c r="F16" s="16">
        <f t="shared" si="2"/>
        <v>4885</v>
      </c>
      <c r="G16" s="36">
        <v>2436</v>
      </c>
      <c r="H16" s="36">
        <v>2449</v>
      </c>
      <c r="I16" s="22">
        <v>-6</v>
      </c>
      <c r="J16" s="23">
        <v>-1</v>
      </c>
    </row>
    <row r="17" spans="1:10" s="3" customFormat="1" ht="28.5" customHeight="1" x14ac:dyDescent="0.15">
      <c r="A17" s="7" t="s">
        <v>74</v>
      </c>
      <c r="B17" s="40">
        <f t="shared" si="1"/>
        <v>25205</v>
      </c>
      <c r="C17" s="36">
        <v>13028</v>
      </c>
      <c r="D17" s="36">
        <v>12177</v>
      </c>
      <c r="E17" s="36">
        <v>10444</v>
      </c>
      <c r="F17" s="16">
        <f t="shared" si="2"/>
        <v>19517</v>
      </c>
      <c r="G17" s="36">
        <v>10090</v>
      </c>
      <c r="H17" s="36">
        <v>9427</v>
      </c>
      <c r="I17" s="22">
        <v>637</v>
      </c>
      <c r="J17" s="23">
        <v>241</v>
      </c>
    </row>
    <row r="18" spans="1:10" s="3" customFormat="1" ht="28.5" customHeight="1" x14ac:dyDescent="0.15">
      <c r="A18" s="7" t="s">
        <v>78</v>
      </c>
      <c r="B18" s="40">
        <f t="shared" si="1"/>
        <v>21448</v>
      </c>
      <c r="C18" s="36">
        <v>11316</v>
      </c>
      <c r="D18" s="36">
        <v>10132</v>
      </c>
      <c r="E18" s="36">
        <v>8857</v>
      </c>
      <c r="F18" s="16">
        <f t="shared" si="2"/>
        <v>15538</v>
      </c>
      <c r="G18" s="36">
        <v>8186</v>
      </c>
      <c r="H18" s="36">
        <v>7352</v>
      </c>
      <c r="I18" s="22">
        <v>48</v>
      </c>
      <c r="J18" s="23">
        <v>44</v>
      </c>
    </row>
    <row r="19" spans="1:10" s="3" customFormat="1" ht="28.5" customHeight="1" x14ac:dyDescent="0.15">
      <c r="A19" s="7" t="s">
        <v>75</v>
      </c>
      <c r="B19" s="40">
        <f t="shared" si="1"/>
        <v>4221</v>
      </c>
      <c r="C19" s="36">
        <v>2318</v>
      </c>
      <c r="D19" s="36">
        <v>1903</v>
      </c>
      <c r="E19" s="36">
        <v>2407</v>
      </c>
      <c r="F19" s="16">
        <f t="shared" si="2"/>
        <v>3828</v>
      </c>
      <c r="G19" s="36">
        <v>2105</v>
      </c>
      <c r="H19" s="36">
        <v>1723</v>
      </c>
      <c r="I19" s="22">
        <v>-23</v>
      </c>
      <c r="J19" s="23">
        <v>-7</v>
      </c>
    </row>
    <row r="20" spans="1:10" s="3" customFormat="1" ht="28.5" customHeight="1" thickBot="1" x14ac:dyDescent="0.2">
      <c r="A20" s="8" t="s">
        <v>76</v>
      </c>
      <c r="B20" s="41">
        <f>SUM(C20:D20)</f>
        <v>863</v>
      </c>
      <c r="C20" s="37">
        <v>455</v>
      </c>
      <c r="D20" s="37">
        <v>408</v>
      </c>
      <c r="E20" s="37">
        <v>461</v>
      </c>
      <c r="F20" s="17">
        <f>SUM(G20:H20)</f>
        <v>803</v>
      </c>
      <c r="G20" s="37">
        <v>429</v>
      </c>
      <c r="H20" s="37">
        <v>374</v>
      </c>
      <c r="I20" s="29">
        <v>-1</v>
      </c>
      <c r="J20" s="30">
        <v>2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13년 11월</vt:lpstr>
      <vt:lpstr>'13년 11월'!Print_Area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2013-12-02T11:39:43Z</dcterms:modified>
</cp:coreProperties>
</file>