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10월" sheetId="61" r:id="rId6"/>
  </sheets>
  <definedNames>
    <definedName name="_xlnm.Print_Area" localSheetId="5">'13년 10월'!$A$1:$J$34</definedName>
  </definedNames>
  <calcPr calcId="114210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F8" i="61"/>
  <c r="B20" i="61"/>
  <c r="B14" i="61"/>
  <c r="B15" i="61"/>
  <c r="B16" i="61"/>
  <c r="B17" i="61"/>
  <c r="B18" i="61"/>
  <c r="B19" i="61"/>
  <c r="B10" i="61"/>
  <c r="B11" i="61"/>
  <c r="B12" i="61"/>
  <c r="B13" i="61"/>
  <c r="B9" i="61"/>
  <c r="B8" i="61"/>
  <c r="C8" i="49"/>
  <c r="D8" i="49"/>
  <c r="B8" i="49"/>
  <c r="E8" i="49"/>
  <c r="G8" i="49"/>
  <c r="H8" i="49"/>
  <c r="B9" i="49"/>
  <c r="I9" i="49"/>
  <c r="I8" i="49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/>
  <c r="I20" i="50"/>
  <c r="I8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J8" i="50"/>
  <c r="B10" i="50"/>
  <c r="F10" i="50"/>
  <c r="B11" i="50"/>
  <c r="F11" i="50"/>
  <c r="B12" i="50"/>
  <c r="F12" i="50"/>
  <c r="B13" i="50"/>
  <c r="F13" i="50"/>
  <c r="B14" i="50"/>
  <c r="F14" i="50"/>
  <c r="B15" i="50"/>
  <c r="I15" i="51"/>
  <c r="F15" i="50"/>
  <c r="B16" i="50"/>
  <c r="F16" i="50"/>
  <c r="B17" i="50"/>
  <c r="F17" i="50"/>
  <c r="B18" i="50"/>
  <c r="F18" i="50"/>
  <c r="B19" i="50"/>
  <c r="I19" i="51"/>
  <c r="F19" i="50"/>
  <c r="B20" i="50"/>
  <c r="F20" i="50"/>
  <c r="C21" i="50"/>
  <c r="C8" i="51"/>
  <c r="D8" i="51"/>
  <c r="E8" i="51"/>
  <c r="G8" i="51"/>
  <c r="H8" i="51"/>
  <c r="B9" i="51"/>
  <c r="I9" i="5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8" i="51"/>
  <c r="B10" i="51"/>
  <c r="I10" i="51"/>
  <c r="F10" i="51"/>
  <c r="B11" i="51"/>
  <c r="I11" i="51"/>
  <c r="F11" i="51"/>
  <c r="B12" i="51"/>
  <c r="I12" i="51"/>
  <c r="F12" i="51"/>
  <c r="B13" i="51"/>
  <c r="I13" i="51"/>
  <c r="F13" i="51"/>
  <c r="B14" i="51"/>
  <c r="I14" i="51"/>
  <c r="F14" i="51"/>
  <c r="B15" i="51"/>
  <c r="F15" i="51"/>
  <c r="B16" i="51"/>
  <c r="I16" i="51"/>
  <c r="F16" i="51"/>
  <c r="B17" i="51"/>
  <c r="I17" i="51"/>
  <c r="F17" i="51"/>
  <c r="B18" i="51"/>
  <c r="I18" i="51"/>
  <c r="F18" i="51"/>
  <c r="B19" i="51"/>
  <c r="F19" i="51"/>
  <c r="B20" i="51"/>
  <c r="I20" i="51"/>
  <c r="F20" i="51"/>
  <c r="F15" i="52"/>
  <c r="C8" i="61"/>
  <c r="D8" i="61"/>
  <c r="E8" i="61"/>
  <c r="G8" i="61"/>
  <c r="H8" i="61"/>
  <c r="I8" i="61"/>
  <c r="J8" i="61"/>
  <c r="B8" i="51"/>
  <c r="F8" i="5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<sst xmlns="http://schemas.openxmlformats.org/spreadsheetml/2006/main" count="174" uniqueCount="80">
  <si>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</si>
  <si>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</si>
  <si>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</si>
  <si>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</si>
  <si>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</si>
  <si>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</si>
  <si>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</si>
  <si>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</si>
  <si>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</si>
  <si>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</si>
  <si>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</si>
  <si>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</si>
  <si>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</si>
  <si>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</si>
  <si>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</si>
  <si>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</si>
  <si>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</si>
  <si>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</si>
  <si>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</si>
  <si>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</si>
  <si>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</si>
  <si>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</si>
  <si>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</si>
  <si>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</si>
  <si>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</si>
  <si>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</si>
  <si>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</si>
  <si>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</si>
  <si>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</si>
  <si>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</si>
  <si>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</si>
  <si>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</si>
  <si>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</si>
  <si>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</si>
  <si>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</si>
  <si>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</si>
  <si>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</si>
  <si>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</si>
  <si>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</si>
  <si>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</si>
  <si>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</si>
  <si>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</si>
  <si>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</si>
  <si>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</si>
  <si>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</si>
  <si>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</si>
  <si>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</si>
  <si>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</si>
  <si>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</si>
  <si>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</si>
  <si>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</si>
  <si>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</si>
  <si>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</si>
  <si>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</si>
  <si>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</si>
  <si>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</si>
  <si>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</si>
  <si>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</si>
  <si>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</si>
  <si>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</si>
  <si>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</si>
  <si>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</si>
  <si>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</si>
  <si>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</si>
  <si>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</si>
  <si>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</si>
  <si>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</si>
  <si>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</si>
  <si>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</si>
  <si>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</si>
  <si>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</si>
  <si>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</si>
  <si>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</si>
  <si>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</si>
  <si>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</si>
  <si>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</si>
  <si>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</si>
  <si>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</si>
  <si>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</si>
  <si>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10월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</si>
</sst>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6" fontId="4" fillId="3" borderId="13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center" vertical="center"/>
    </xf>
    <xf numFmtId="176" fontId="4" fillId="3" borderId="1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59632256"/>
        <c:axId val="62095744"/>
      </c:barChart>
      <c:catAx>
        <c:axId val="5963225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0957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09574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6322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224640"/>
        <c:axId val="62238720"/>
      </c:barChart>
      <c:catAx>
        <c:axId val="6222464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387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23872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246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293888"/>
        <c:axId val="62295424"/>
      </c:barChart>
      <c:catAx>
        <c:axId val="622938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954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29542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2938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354944"/>
        <c:axId val="62356480"/>
      </c:barChart>
      <c:catAx>
        <c:axId val="6235494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3564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35648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3549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62427904"/>
        <c:axId val="62429440"/>
      </c:barChart>
      <c:catAx>
        <c:axId val="6242790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4294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42944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4279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10월'!$A$9:$A$20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10월'!$B$9:$B$20</c:f>
              <c:numCache>
                <c:formatCode>#,##0_ </c:formatCode>
                <c:ptCount val="12"/>
                <c:pt idx="0">
                  <c:v>6219</c:v>
                </c:pt>
                <c:pt idx="1">
                  <c:v>7964</c:v>
                </c:pt>
                <c:pt idx="2">
                  <c:v>15450</c:v>
                </c:pt>
                <c:pt idx="3">
                  <c:v>5037</c:v>
                </c:pt>
                <c:pt idx="4">
                  <c:v>4593</c:v>
                </c:pt>
                <c:pt idx="5">
                  <c:v>6795</c:v>
                </c:pt>
                <c:pt idx="6">
                  <c:v>3876</c:v>
                </c:pt>
                <c:pt idx="7">
                  <c:v>5859</c:v>
                </c:pt>
                <c:pt idx="8">
                  <c:v>24568</c:v>
                </c:pt>
                <c:pt idx="9">
                  <c:v>21400</c:v>
                </c:pt>
                <c:pt idx="10">
                  <c:v>4244</c:v>
                </c:pt>
                <c:pt idx="11">
                  <c:v>864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62486784"/>
        <c:axId val="62517248"/>
      </c:barChart>
      <c:catAx>
        <c:axId val="6248678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5172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6251724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4867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17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25</v>
      </c>
      <c r="B5" s="44"/>
      <c r="I5" s="45" t="s">
        <v>9</v>
      </c>
      <c r="J5" s="45"/>
    </row>
    <row r="6" spans="1:11" s="3" customFormat="1" ht="23.25" customHeight="1" x14ac:dyDescent="0.15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 x14ac:dyDescent="0.2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42</v>
      </c>
      <c r="B5" s="44"/>
      <c r="I5" s="45" t="s">
        <v>27</v>
      </c>
      <c r="J5" s="45"/>
    </row>
    <row r="6" spans="1:11" s="3" customFormat="1" ht="23.25" customHeight="1" x14ac:dyDescent="0.15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 x14ac:dyDescent="0.2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59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62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63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topLeftCell="A16" workbookViewId="0">
      <selection activeCell="C40" sqref="C40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79</v>
      </c>
      <c r="B5" s="44"/>
      <c r="I5" s="45" t="s">
        <v>65</v>
      </c>
      <c r="J5" s="45"/>
    </row>
    <row r="6" spans="1:11" s="3" customFormat="1" ht="23.25" customHeight="1" x14ac:dyDescent="0.15">
      <c r="A6" s="52" t="s">
        <v>66</v>
      </c>
      <c r="B6" s="54" t="s">
        <v>1</v>
      </c>
      <c r="C6" s="54"/>
      <c r="D6" s="54"/>
      <c r="E6" s="54" t="s">
        <v>2</v>
      </c>
      <c r="F6" s="54" t="s">
        <v>77</v>
      </c>
      <c r="G6" s="54"/>
      <c r="H6" s="54"/>
      <c r="I6" s="56" t="s">
        <v>67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106869</v>
      </c>
      <c r="C8" s="12">
        <f t="shared" si="0"/>
        <v>55362</v>
      </c>
      <c r="D8" s="12">
        <f t="shared" si="0"/>
        <v>51507</v>
      </c>
      <c r="E8" s="12">
        <f t="shared" si="0"/>
        <v>47618</v>
      </c>
      <c r="F8" s="12">
        <f>SUM(F9:F20)</f>
        <v>86357</v>
      </c>
      <c r="G8" s="12">
        <f t="shared" si="0"/>
        <v>44701</v>
      </c>
      <c r="H8" s="12">
        <f t="shared" si="0"/>
        <v>41656</v>
      </c>
      <c r="I8" s="14">
        <f t="shared" si="0"/>
        <v>665</v>
      </c>
      <c r="J8" s="31">
        <f t="shared" si="0"/>
        <v>287</v>
      </c>
    </row>
    <row r="9" spans="1:11" s="3" customFormat="1" ht="28.5" customHeight="1" x14ac:dyDescent="0.15">
      <c r="A9" s="32" t="s">
        <v>13</v>
      </c>
      <c r="B9" s="39">
        <f>SUM(C9:D9)</f>
        <v>6219</v>
      </c>
      <c r="C9" s="36">
        <v>3136</v>
      </c>
      <c r="D9" s="36">
        <v>3083</v>
      </c>
      <c r="E9" s="36">
        <v>3021</v>
      </c>
      <c r="F9" s="33">
        <f>SUM(G9:H9)</f>
        <v>5322</v>
      </c>
      <c r="G9" s="38">
        <v>2680</v>
      </c>
      <c r="H9" s="38">
        <v>2642</v>
      </c>
      <c r="I9" s="34">
        <v>19</v>
      </c>
      <c r="J9" s="35">
        <v>17</v>
      </c>
    </row>
    <row r="10" spans="1:11" s="3" customFormat="1" ht="28.5" customHeight="1" x14ac:dyDescent="0.15">
      <c r="A10" s="6" t="s">
        <v>14</v>
      </c>
      <c r="B10" s="40">
        <f t="shared" ref="B10:B19" si="1">SUM(C10:D10)</f>
        <v>7964</v>
      </c>
      <c r="C10" s="36">
        <v>4242</v>
      </c>
      <c r="D10" s="36">
        <v>3722</v>
      </c>
      <c r="E10" s="36">
        <v>3726</v>
      </c>
      <c r="F10" s="16">
        <f t="shared" ref="F10:F19" si="2">SUM(G10:H10)</f>
        <v>6844</v>
      </c>
      <c r="G10" s="36">
        <v>3681</v>
      </c>
      <c r="H10" s="36">
        <v>3163</v>
      </c>
      <c r="I10" s="22">
        <v>-43</v>
      </c>
      <c r="J10" s="23">
        <v>-12</v>
      </c>
    </row>
    <row r="11" spans="1:11" s="3" customFormat="1" ht="28.5" customHeight="1" x14ac:dyDescent="0.15">
      <c r="A11" s="7" t="s">
        <v>68</v>
      </c>
      <c r="B11" s="40">
        <f t="shared" si="1"/>
        <v>15450</v>
      </c>
      <c r="C11" s="36">
        <v>7878</v>
      </c>
      <c r="D11" s="36">
        <v>7572</v>
      </c>
      <c r="E11" s="36">
        <v>6613</v>
      </c>
      <c r="F11" s="16">
        <f t="shared" si="2"/>
        <v>12684</v>
      </c>
      <c r="G11" s="36">
        <v>6412</v>
      </c>
      <c r="H11" s="36">
        <v>6272</v>
      </c>
      <c r="I11" s="22">
        <v>-12</v>
      </c>
      <c r="J11" s="23">
        <v>0</v>
      </c>
    </row>
    <row r="12" spans="1:11" s="3" customFormat="1" ht="28.5" customHeight="1" x14ac:dyDescent="0.15">
      <c r="A12" s="7" t="s">
        <v>69</v>
      </c>
      <c r="B12" s="40">
        <f t="shared" si="1"/>
        <v>5037</v>
      </c>
      <c r="C12" s="36">
        <v>2594</v>
      </c>
      <c r="D12" s="36">
        <v>2443</v>
      </c>
      <c r="E12" s="36">
        <v>2223</v>
      </c>
      <c r="F12" s="16">
        <f t="shared" si="2"/>
        <v>4214</v>
      </c>
      <c r="G12" s="36">
        <v>2149</v>
      </c>
      <c r="H12" s="36">
        <v>2065</v>
      </c>
      <c r="I12" s="22">
        <v>22</v>
      </c>
      <c r="J12" s="23">
        <v>11</v>
      </c>
    </row>
    <row r="13" spans="1:11" s="3" customFormat="1" ht="28.5" customHeight="1" x14ac:dyDescent="0.15">
      <c r="A13" s="7" t="s">
        <v>70</v>
      </c>
      <c r="B13" s="40">
        <f t="shared" si="1"/>
        <v>4593</v>
      </c>
      <c r="C13" s="36">
        <v>2355</v>
      </c>
      <c r="D13" s="36">
        <v>2238</v>
      </c>
      <c r="E13" s="36">
        <v>2139</v>
      </c>
      <c r="F13" s="16">
        <f t="shared" si="2"/>
        <v>3882</v>
      </c>
      <c r="G13" s="36">
        <v>2003</v>
      </c>
      <c r="H13" s="36">
        <v>1879</v>
      </c>
      <c r="I13" s="22">
        <v>-35</v>
      </c>
      <c r="J13" s="23">
        <v>-7</v>
      </c>
    </row>
    <row r="14" spans="1:11" s="3" customFormat="1" ht="28.5" customHeight="1" x14ac:dyDescent="0.15">
      <c r="A14" s="7" t="s">
        <v>71</v>
      </c>
      <c r="B14" s="40">
        <f t="shared" si="1"/>
        <v>6795</v>
      </c>
      <c r="C14" s="36">
        <v>3510</v>
      </c>
      <c r="D14" s="36">
        <v>3285</v>
      </c>
      <c r="E14" s="36">
        <v>3515</v>
      </c>
      <c r="F14" s="16">
        <f t="shared" si="2"/>
        <v>5994</v>
      </c>
      <c r="G14" s="36">
        <v>3099</v>
      </c>
      <c r="H14" s="36">
        <v>2895</v>
      </c>
      <c r="I14" s="22">
        <v>15</v>
      </c>
      <c r="J14" s="23">
        <v>3</v>
      </c>
    </row>
    <row r="15" spans="1:11" s="3" customFormat="1" ht="28.5" customHeight="1" x14ac:dyDescent="0.15">
      <c r="A15" s="7" t="s">
        <v>72</v>
      </c>
      <c r="B15" s="40">
        <f t="shared" si="1"/>
        <v>3876</v>
      </c>
      <c r="C15" s="36">
        <v>1947</v>
      </c>
      <c r="D15" s="36">
        <v>1929</v>
      </c>
      <c r="E15" s="36">
        <v>1949</v>
      </c>
      <c r="F15" s="16">
        <f t="shared" si="2"/>
        <v>3357</v>
      </c>
      <c r="G15" s="36">
        <v>1688</v>
      </c>
      <c r="H15" s="36">
        <v>1669</v>
      </c>
      <c r="I15" s="22">
        <v>-18</v>
      </c>
      <c r="J15" s="23">
        <v>-6</v>
      </c>
    </row>
    <row r="16" spans="1:11" s="3" customFormat="1" ht="28.5" customHeight="1" x14ac:dyDescent="0.15">
      <c r="A16" s="7" t="s">
        <v>73</v>
      </c>
      <c r="B16" s="40">
        <f t="shared" si="1"/>
        <v>5859</v>
      </c>
      <c r="C16" s="36">
        <v>2917</v>
      </c>
      <c r="D16" s="36">
        <v>2942</v>
      </c>
      <c r="E16" s="36">
        <v>2543</v>
      </c>
      <c r="F16" s="16">
        <f t="shared" si="2"/>
        <v>4893</v>
      </c>
      <c r="G16" s="36">
        <v>2441</v>
      </c>
      <c r="H16" s="36">
        <v>2452</v>
      </c>
      <c r="I16" s="22">
        <v>-25</v>
      </c>
      <c r="J16" s="23">
        <v>0</v>
      </c>
    </row>
    <row r="17" spans="1:10" s="3" customFormat="1" ht="28.5" customHeight="1" x14ac:dyDescent="0.15">
      <c r="A17" s="7" t="s">
        <v>74</v>
      </c>
      <c r="B17" s="40">
        <f t="shared" si="1"/>
        <v>24568</v>
      </c>
      <c r="C17" s="36">
        <v>12703</v>
      </c>
      <c r="D17" s="36">
        <v>11865</v>
      </c>
      <c r="E17" s="36">
        <v>10203</v>
      </c>
      <c r="F17" s="16">
        <f t="shared" si="2"/>
        <v>19046</v>
      </c>
      <c r="G17" s="36">
        <v>9848</v>
      </c>
      <c r="H17" s="36">
        <v>9198</v>
      </c>
      <c r="I17" s="22">
        <v>709</v>
      </c>
      <c r="J17" s="23">
        <v>272</v>
      </c>
    </row>
    <row r="18" spans="1:10" s="3" customFormat="1" ht="28.5" customHeight="1" x14ac:dyDescent="0.15">
      <c r="A18" s="7" t="s">
        <v>78</v>
      </c>
      <c r="B18" s="40">
        <f t="shared" si="1"/>
        <v>21400</v>
      </c>
      <c r="C18" s="36">
        <v>11291</v>
      </c>
      <c r="D18" s="36">
        <v>10109</v>
      </c>
      <c r="E18" s="36">
        <v>8813</v>
      </c>
      <c r="F18" s="16">
        <f t="shared" si="2"/>
        <v>15473</v>
      </c>
      <c r="G18" s="36">
        <v>8157</v>
      </c>
      <c r="H18" s="36">
        <v>7316</v>
      </c>
      <c r="I18" s="22">
        <v>51</v>
      </c>
      <c r="J18" s="23">
        <v>15</v>
      </c>
    </row>
    <row r="19" spans="1:10" s="3" customFormat="1" ht="28.5" customHeight="1" x14ac:dyDescent="0.15">
      <c r="A19" s="7" t="s">
        <v>75</v>
      </c>
      <c r="B19" s="40">
        <f t="shared" si="1"/>
        <v>4244</v>
      </c>
      <c r="C19" s="36">
        <v>2332</v>
      </c>
      <c r="D19" s="36">
        <v>1912</v>
      </c>
      <c r="E19" s="36">
        <v>2414</v>
      </c>
      <c r="F19" s="16">
        <f t="shared" si="2"/>
        <v>3847</v>
      </c>
      <c r="G19" s="36">
        <v>2115</v>
      </c>
      <c r="H19" s="36">
        <v>1732</v>
      </c>
      <c r="I19" s="22">
        <v>-16</v>
      </c>
      <c r="J19" s="23">
        <v>-5</v>
      </c>
    </row>
    <row r="20" spans="1:10" s="3" customFormat="1" ht="28.5" customHeight="1" thickBot="1" x14ac:dyDescent="0.2">
      <c r="A20" s="8" t="s">
        <v>76</v>
      </c>
      <c r="B20" s="41">
        <f>SUM(C20:D20)</f>
        <v>864</v>
      </c>
      <c r="C20" s="37">
        <v>457</v>
      </c>
      <c r="D20" s="37">
        <v>407</v>
      </c>
      <c r="E20" s="37">
        <v>459</v>
      </c>
      <c r="F20" s="17">
        <f>SUM(G20:H20)</f>
        <v>801</v>
      </c>
      <c r="G20" s="37">
        <v>428</v>
      </c>
      <c r="H20" s="37">
        <v>373</v>
      </c>
      <c r="I20" s="29">
        <v>-2</v>
      </c>
      <c r="J20" s="30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10월</vt:lpstr>
      <vt:lpstr>'13년 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2013-11-01T01:48:34Z</dcterms:modified>
</cp:coreProperties>
</file>