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13년 4월" sheetId="61" r:id="rId6"/>
  </sheets>
  <definedNames>
    <definedName name="_xlnm.Print_Area" localSheetId="5">'13년 4월'!$A$1:$J$34</definedName>
  </definedNames>
  <calcPr calcId="145621"/>
</workbook>
</file>

<file path=xl/calcChain.xml><?xml version="1.0" encoding="utf-8"?>
<calcChain xmlns="http://schemas.openxmlformats.org/spreadsheetml/2006/main">
  <c r="F20" i="61" l="1"/>
  <c r="F10" i="61"/>
  <c r="F11" i="61"/>
  <c r="F12" i="61"/>
  <c r="F13" i="61"/>
  <c r="F14" i="61"/>
  <c r="F15" i="61"/>
  <c r="F16" i="61"/>
  <c r="F17" i="61"/>
  <c r="F18" i="61"/>
  <c r="F19" i="61"/>
  <c r="F9" i="61"/>
  <c r="F8" i="61" s="1"/>
  <c r="B20" i="61"/>
  <c r="B14" i="61"/>
  <c r="B15" i="61"/>
  <c r="B16" i="61"/>
  <c r="B17" i="61"/>
  <c r="B18" i="61"/>
  <c r="B19" i="61"/>
  <c r="B10" i="61"/>
  <c r="B11" i="61"/>
  <c r="B12" i="61"/>
  <c r="B13" i="61"/>
  <c r="B9" i="61"/>
  <c r="B8" i="61" s="1"/>
  <c r="C8" i="49"/>
  <c r="D8" i="49"/>
  <c r="B8" i="49" s="1"/>
  <c r="E8" i="49"/>
  <c r="G8" i="49"/>
  <c r="H8" i="49"/>
  <c r="B9" i="49"/>
  <c r="I9" i="49"/>
  <c r="I8" i="49" s="1"/>
  <c r="F9" i="49"/>
  <c r="J9" i="49"/>
  <c r="J8" i="49"/>
  <c r="B10" i="49"/>
  <c r="F10" i="49"/>
  <c r="I10" i="49"/>
  <c r="J10" i="49"/>
  <c r="B11" i="49"/>
  <c r="F11" i="49"/>
  <c r="I11" i="49"/>
  <c r="J11" i="49"/>
  <c r="B12" i="49"/>
  <c r="F12" i="49"/>
  <c r="I12" i="49"/>
  <c r="J12" i="49"/>
  <c r="B13" i="49"/>
  <c r="F13" i="49"/>
  <c r="I13" i="49"/>
  <c r="J13" i="49"/>
  <c r="B14" i="49"/>
  <c r="F14" i="49"/>
  <c r="I14" i="49"/>
  <c r="J14" i="49"/>
  <c r="B15" i="49"/>
  <c r="F15" i="49"/>
  <c r="I15" i="49"/>
  <c r="J15" i="49"/>
  <c r="B16" i="49"/>
  <c r="F16" i="49"/>
  <c r="I16" i="49"/>
  <c r="J16" i="49"/>
  <c r="B17" i="49"/>
  <c r="F17" i="49"/>
  <c r="I17" i="49"/>
  <c r="J17" i="49"/>
  <c r="B18" i="49"/>
  <c r="F18" i="49"/>
  <c r="I18" i="49"/>
  <c r="J18" i="49"/>
  <c r="B19" i="49"/>
  <c r="F19" i="49"/>
  <c r="I19" i="49"/>
  <c r="J19" i="49"/>
  <c r="B20" i="49"/>
  <c r="F20" i="49"/>
  <c r="I20" i="49"/>
  <c r="J20" i="49"/>
  <c r="C21" i="49"/>
  <c r="C8" i="50"/>
  <c r="D8" i="50"/>
  <c r="B8" i="50"/>
  <c r="E8" i="50"/>
  <c r="G8" i="50"/>
  <c r="H8" i="50"/>
  <c r="F8" i="50"/>
  <c r="B9" i="50"/>
  <c r="I9" i="50" s="1"/>
  <c r="I8" i="50" s="1"/>
  <c r="I20" i="50"/>
  <c r="F9" i="50"/>
  <c r="J9" i="50"/>
  <c r="J10" i="50"/>
  <c r="J11" i="50"/>
  <c r="J8" i="50" s="1"/>
  <c r="J12" i="50"/>
  <c r="J13" i="50"/>
  <c r="J14" i="50"/>
  <c r="J15" i="50"/>
  <c r="J16" i="50"/>
  <c r="J17" i="50"/>
  <c r="J18" i="50"/>
  <c r="J19" i="50"/>
  <c r="J20" i="50"/>
  <c r="B10" i="50"/>
  <c r="F10" i="50"/>
  <c r="B11" i="50"/>
  <c r="F11" i="50"/>
  <c r="B12" i="50"/>
  <c r="F12" i="50"/>
  <c r="B13" i="50"/>
  <c r="F13" i="50"/>
  <c r="B14" i="50"/>
  <c r="F14" i="50"/>
  <c r="B15" i="50"/>
  <c r="I15" i="51" s="1"/>
  <c r="F15" i="50"/>
  <c r="B16" i="50"/>
  <c r="F16" i="50"/>
  <c r="B17" i="50"/>
  <c r="F17" i="50"/>
  <c r="B18" i="50"/>
  <c r="F18" i="50"/>
  <c r="B19" i="50"/>
  <c r="I19" i="51" s="1"/>
  <c r="F19" i="50"/>
  <c r="B20" i="50"/>
  <c r="F20" i="50"/>
  <c r="C21" i="50"/>
  <c r="C8" i="51"/>
  <c r="D8" i="51"/>
  <c r="E8" i="51"/>
  <c r="G8" i="51"/>
  <c r="H8" i="51"/>
  <c r="B9" i="51"/>
  <c r="I9" i="51"/>
  <c r="F9" i="51"/>
  <c r="J9" i="51"/>
  <c r="J10" i="51"/>
  <c r="J11" i="51"/>
  <c r="J8" i="51" s="1"/>
  <c r="J12" i="51"/>
  <c r="J13" i="51"/>
  <c r="J14" i="51"/>
  <c r="J15" i="51"/>
  <c r="J16" i="51"/>
  <c r="J17" i="51"/>
  <c r="J18" i="51"/>
  <c r="J19" i="51"/>
  <c r="J20" i="51"/>
  <c r="B10" i="51"/>
  <c r="I10" i="51"/>
  <c r="F10" i="51"/>
  <c r="B11" i="51"/>
  <c r="I11" i="51" s="1"/>
  <c r="F11" i="51"/>
  <c r="B12" i="51"/>
  <c r="I12" i="51" s="1"/>
  <c r="F12" i="51"/>
  <c r="B13" i="51"/>
  <c r="I13" i="51"/>
  <c r="F13" i="51"/>
  <c r="B14" i="51"/>
  <c r="I14" i="51"/>
  <c r="F14" i="51"/>
  <c r="B15" i="51"/>
  <c r="F15" i="51"/>
  <c r="B16" i="51"/>
  <c r="I16" i="51" s="1"/>
  <c r="F16" i="51"/>
  <c r="B17" i="51"/>
  <c r="I17" i="51"/>
  <c r="F17" i="51"/>
  <c r="B18" i="51"/>
  <c r="I18" i="51"/>
  <c r="F18" i="51"/>
  <c r="B19" i="51"/>
  <c r="F19" i="51"/>
  <c r="B20" i="51"/>
  <c r="I20" i="51" s="1"/>
  <c r="F20" i="51"/>
  <c r="F15" i="52"/>
  <c r="C8" i="61"/>
  <c r="D8" i="61"/>
  <c r="E8" i="61"/>
  <c r="G8" i="61"/>
  <c r="H8" i="61"/>
  <c r="I8" i="61"/>
  <c r="J8" i="61"/>
  <c r="B8" i="51"/>
  <c r="F8" i="51"/>
  <c r="I8" i="51" l="1"/>
</calcChain>
</file>

<file path=xl/sharedStrings.xml><?xml version="1.0" encoding="utf-8"?>
<sst xmlns="http://schemas.openxmlformats.org/spreadsheetml/2006/main" count="174" uniqueCount="80">
  <si>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</si>
  <si>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</si>
  <si>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</si>
  <si>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</si>
  <si>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</si>
  <si>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</si>
  <si>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</si>
  <si>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</si>
  <si>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</si>
  <si>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</si>
  <si>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</si>
  <si>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</si>
  <si>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</si>
  <si>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</si>
  <si>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</si>
  <si>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</si>
  <si>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</si>
  <si>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</si>
  <si>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</si>
  <si>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</si>
  <si>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</si>
  <si>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</si>
  <si>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</si>
  <si>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</si>
  <si>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</si>
  <si>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</si>
  <si>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</si>
  <si>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</si>
  <si>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</si>
  <si>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</si>
  <si>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</si>
  <si>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</si>
  <si>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</si>
  <si>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</si>
  <si>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</si>
  <si>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</si>
  <si>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</si>
  <si>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</si>
  <si>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</si>
  <si>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</si>
  <si>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</si>
  <si>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</si>
  <si>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</si>
  <si>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</si>
  <si>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</si>
  <si>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</si>
  <si>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</si>
  <si>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</si>
  <si>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</si>
  <si>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</si>
  <si>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</si>
  <si>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</si>
  <si>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</si>
  <si>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</si>
  <si>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</si>
  <si>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</si>
  <si>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</si>
  <si>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</si>
  <si>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</si>
  <si>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</si>
  <si>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</si>
  <si>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</si>
  <si>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</si>
  <si>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</si>
  <si>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</si>
  <si>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</si>
  <si>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</si>
  <si>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</si>
  <si>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</si>
  <si>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</si>
  <si>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</si>
  <si>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</si>
  <si>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</si>
  <si>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</si>
  <si>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</si>
  <si>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</si>
  <si>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</si>
  <si>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</si>
  <si>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</si>
  <si>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2013년 9월 말 현재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</si>
</sst>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#,##0\ "/>
  </numFmts>
  <fonts count="9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  <xf numFmtId="176" fontId="8" fillId="3" borderId="8" xfId="0" applyNumberFormat="1" applyFont="1" applyFill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176" fontId="4" fillId="3" borderId="14" xfId="0" applyNumberFormat="1" applyFont="1" applyFill="1" applyBorder="1" applyAlignment="1">
      <alignment horizontal="right" vertical="center"/>
    </xf>
    <xf numFmtId="177" fontId="4" fillId="3" borderId="14" xfId="0" applyNumberFormat="1" applyFont="1" applyFill="1" applyBorder="1" applyAlignment="1">
      <alignment horizontal="right" vertical="center"/>
    </xf>
    <xf numFmtId="177" fontId="4" fillId="3" borderId="15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178" fontId="6" fillId="0" borderId="14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176" fontId="4" fillId="3" borderId="1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147793019445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1865845329061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7573982443186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32693617042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87804497803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059545220764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375551234334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61030798124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435501454828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4093568"/>
        <c:axId val="84103552"/>
      </c:barChart>
      <c:catAx>
        <c:axId val="8409356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10355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10355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09356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18629067552287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3295175771567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1437549716210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108213510762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316583910665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22129244858564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5508027653938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3391585321579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6584274795004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325866721670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4674048"/>
        <c:axId val="84675584"/>
      </c:barChart>
      <c:catAx>
        <c:axId val="8467404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6755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675584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6740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49856948488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8825361846623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231517438812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80545658830096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200185076911539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7852372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3164593229085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47995697307574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61576423524163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45232639220202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4812160"/>
        <c:axId val="84813696"/>
      </c:barChart>
      <c:catAx>
        <c:axId val="8481216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81369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813696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81216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4917248"/>
        <c:axId val="84927232"/>
      </c:barChart>
      <c:catAx>
        <c:axId val="84917248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92723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492723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4917248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186924550806738"/>
          <c:y val="0.13541701104993503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153E-4"/>
                  <c:y val="-0.192367062485762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0033480316754783E-4"/>
                  <c:y val="-0.18864791070215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606738441023436E-3"/>
                  <c:y val="-0.1761516721211468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2.4202345904166278E-3"/>
                  <c:y val="-0.1997027934469735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2.083294159648392E-4"/>
                  <c:y val="-0.1501347791929354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6790412221412921E-4"/>
                  <c:y val="-0.2028797069648683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7.9243491872061245E-4"/>
                  <c:y val="-0.243488594166619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1.7581907912459561E-3"/>
                  <c:y val="-0.3848131614355909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0831545602982961E-4"/>
                  <c:y val="-0.1150052739832629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70"/>
        <c:axId val="85253504"/>
        <c:axId val="85259392"/>
      </c:barChart>
      <c:catAx>
        <c:axId val="85253504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2593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259392"/>
        <c:scaling>
          <c:orientation val="minMax"/>
          <c:max val="18000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25350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18"/>
          <c:w val="0.98481357470503106"/>
          <c:h val="0.8098980205599301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5081215039297674"/>
          <c:y val="7.5521025393232716E-2"/>
          <c:w val="0.72041804149260058"/>
          <c:h val="0.84896049235151483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  <c:bubble3D val="0"/>
          </c:dPt>
          <c:dPt>
            <c:idx val="1"/>
            <c:invertIfNegative val="1"/>
            <c:bubble3D val="0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bubble3D val="0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bubble3D val="0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bubble3D val="0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bubble3D val="0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bubble3D val="0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bubble3D val="0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bubble3D val="0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bubble3D val="0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4.5880909279082324E-3"/>
                  <c:y val="-0.267401569039093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1.3978374585617253E-3"/>
                  <c:y val="-0.24036561582433791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9.0891344884622794E-5"/>
                  <c:y val="-0.4103630748626580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8.1779784267546379E-4"/>
                  <c:y val="-0.2037452753994826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5.2268697548345544E-5"/>
                  <c:y val="-0.1945009158293474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4.8781320850346949E-3"/>
                  <c:y val="-0.2183935311530897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77851511267073E-4"/>
                  <c:y val="-0.1623072751238586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1.9779055400256295E-3"/>
                  <c:y val="-0.2190873890543547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1.1078389998018189E-3"/>
                  <c:y val="-0.2650840019068984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4412667443702114E-3"/>
                  <c:y val="-0.4157164046765915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5.2779938391555822E-4"/>
                  <c:y val="-0.125552486490858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9585950119071023E-4"/>
                  <c:y val="-4.175339684275340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'13년 4월'!$A$9:$A$20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운서동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'13년 4월'!$B$9:$B$20</c:f>
              <c:numCache>
                <c:formatCode>#,##0_ </c:formatCode>
                <c:ptCount val="12"/>
                <c:pt idx="0">
                  <c:v>6200</c:v>
                </c:pt>
                <c:pt idx="1">
                  <c:v>8007</c:v>
                </c:pt>
                <c:pt idx="2">
                  <c:v>15462</c:v>
                </c:pt>
                <c:pt idx="3">
                  <c:v>5015</c:v>
                </c:pt>
                <c:pt idx="4">
                  <c:v>4628</c:v>
                </c:pt>
                <c:pt idx="5">
                  <c:v>6780</c:v>
                </c:pt>
                <c:pt idx="6">
                  <c:v>3894</c:v>
                </c:pt>
                <c:pt idx="7">
                  <c:v>5884</c:v>
                </c:pt>
                <c:pt idx="8">
                  <c:v>23859</c:v>
                </c:pt>
                <c:pt idx="9">
                  <c:v>21349</c:v>
                </c:pt>
                <c:pt idx="10">
                  <c:v>4260</c:v>
                </c:pt>
                <c:pt idx="11">
                  <c:v>866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40"/>
        <c:overlap val="100"/>
        <c:axId val="85694720"/>
        <c:axId val="85704704"/>
      </c:barChart>
      <c:catAx>
        <c:axId val="85694720"/>
        <c:scaling>
          <c:orientation val="minMax"/>
        </c:scaling>
        <c:delete val="0"/>
        <c:axPos val="b"/>
        <c:numFmt formatCode="General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70470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570470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8569472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5"/>
          <c:y val="0.1953125"/>
          <c:w val="9.7588978185993103E-2"/>
          <c:h val="0.61458333333333337"/>
        </c:manualLayout>
      </c:layout>
      <c:overlay val="0"/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  <c:showDLblsOverMax val="0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189" r="0.75000000000000189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K97"/>
  <sheetViews>
    <sheetView zoomScaleNormal="100" workbookViewId="0">
      <selection activeCell="I9" sqref="I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8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25</v>
      </c>
      <c r="B5" s="42"/>
      <c r="I5" s="43" t="s">
        <v>9</v>
      </c>
      <c r="J5" s="43"/>
    </row>
    <row r="6" spans="1:11" s="3" customFormat="1" ht="23.25" customHeight="1" x14ac:dyDescent="0.15">
      <c r="A6" s="44" t="s">
        <v>10</v>
      </c>
      <c r="B6" s="46" t="s">
        <v>1</v>
      </c>
      <c r="C6" s="46"/>
      <c r="D6" s="46"/>
      <c r="E6" s="46" t="s">
        <v>2</v>
      </c>
      <c r="F6" s="46" t="s">
        <v>11</v>
      </c>
      <c r="G6" s="46"/>
      <c r="H6" s="46"/>
      <c r="I6" s="48" t="s">
        <v>12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 x14ac:dyDescent="0.15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 x14ac:dyDescent="0.15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 x14ac:dyDescent="0.15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 x14ac:dyDescent="0.15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 x14ac:dyDescent="0.15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 x14ac:dyDescent="0.15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 x14ac:dyDescent="0.15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 x14ac:dyDescent="0.15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 x14ac:dyDescent="0.15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 x14ac:dyDescent="0.15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 x14ac:dyDescent="0.15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 x14ac:dyDescent="0.2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K97"/>
  <sheetViews>
    <sheetView zoomScaleNormal="100" workbookViewId="0">
      <selection activeCell="D15" sqref="D1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26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42</v>
      </c>
      <c r="B5" s="42"/>
      <c r="I5" s="43" t="s">
        <v>27</v>
      </c>
      <c r="J5" s="43"/>
    </row>
    <row r="6" spans="1:11" s="3" customFormat="1" ht="23.25" customHeight="1" x14ac:dyDescent="0.15">
      <c r="A6" s="44" t="s">
        <v>28</v>
      </c>
      <c r="B6" s="46" t="s">
        <v>1</v>
      </c>
      <c r="C6" s="46"/>
      <c r="D6" s="46"/>
      <c r="E6" s="46" t="s">
        <v>2</v>
      </c>
      <c r="F6" s="46" t="s">
        <v>7</v>
      </c>
      <c r="G6" s="46"/>
      <c r="H6" s="46"/>
      <c r="I6" s="48" t="s">
        <v>29</v>
      </c>
      <c r="J6" s="49"/>
    </row>
    <row r="7" spans="1:11" s="3" customFormat="1" ht="23.25" customHeight="1" thickBot="1" x14ac:dyDescent="0.2">
      <c r="A7" s="45"/>
      <c r="B7" s="4" t="s">
        <v>0</v>
      </c>
      <c r="C7" s="4" t="s">
        <v>3</v>
      </c>
      <c r="D7" s="4" t="s">
        <v>4</v>
      </c>
      <c r="E7" s="47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 x14ac:dyDescent="0.15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 x14ac:dyDescent="0.15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 x14ac:dyDescent="0.15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 x14ac:dyDescent="0.15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 x14ac:dyDescent="0.15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 x14ac:dyDescent="0.15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 x14ac:dyDescent="0.15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 x14ac:dyDescent="0.15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 x14ac:dyDescent="0.15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 x14ac:dyDescent="0.15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 x14ac:dyDescent="0.15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 x14ac:dyDescent="0.2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 x14ac:dyDescent="0.15">
      <c r="C21" s="26" t="e">
        <f>E9-#REF!</f>
        <v>#REF!</v>
      </c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K97"/>
  <sheetViews>
    <sheetView topLeftCell="A4" zoomScaleNormal="100" workbookViewId="0">
      <selection activeCell="F9" sqref="F9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59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60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 x14ac:dyDescent="0.15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 x14ac:dyDescent="0.15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 x14ac:dyDescent="0.15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 x14ac:dyDescent="0.15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 x14ac:dyDescent="0.15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 x14ac:dyDescent="0.15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 x14ac:dyDescent="0.15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 x14ac:dyDescent="0.15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 x14ac:dyDescent="0.15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 x14ac:dyDescent="0.15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 x14ac:dyDescent="0.15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 x14ac:dyDescent="0.2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97"/>
  <sheetViews>
    <sheetView topLeftCell="A7" zoomScaleNormal="100" workbookViewId="0">
      <selection sqref="A1:IV65536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62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 x14ac:dyDescent="0.15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 x14ac:dyDescent="0.15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 x14ac:dyDescent="0.15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 x14ac:dyDescent="0.15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 x14ac:dyDescent="0.15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 x14ac:dyDescent="0.15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 x14ac:dyDescent="0.15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 x14ac:dyDescent="0.15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 x14ac:dyDescent="0.15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 x14ac:dyDescent="0.15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 x14ac:dyDescent="0.15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 x14ac:dyDescent="0.2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97"/>
  <sheetViews>
    <sheetView workbookViewId="0">
      <selection activeCell="G5" sqref="G5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 x14ac:dyDescent="0.15">
      <c r="A1" s="40" t="s">
        <v>43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63</v>
      </c>
      <c r="B5" s="42"/>
      <c r="I5" s="43" t="s">
        <v>44</v>
      </c>
      <c r="J5" s="43"/>
    </row>
    <row r="6" spans="1:11" s="3" customFormat="1" ht="23.25" customHeight="1" x14ac:dyDescent="0.15">
      <c r="A6" s="50" t="s">
        <v>61</v>
      </c>
      <c r="B6" s="52" t="s">
        <v>1</v>
      </c>
      <c r="C6" s="52"/>
      <c r="D6" s="52"/>
      <c r="E6" s="52" t="s">
        <v>2</v>
      </c>
      <c r="F6" s="52" t="s">
        <v>45</v>
      </c>
      <c r="G6" s="52"/>
      <c r="H6" s="52"/>
      <c r="I6" s="54" t="s">
        <v>46</v>
      </c>
      <c r="J6" s="55"/>
    </row>
    <row r="7" spans="1:11" s="3" customFormat="1" ht="23.25" customHeight="1" thickBot="1" x14ac:dyDescent="0.2">
      <c r="A7" s="51"/>
      <c r="B7" s="27" t="s">
        <v>0</v>
      </c>
      <c r="C7" s="27" t="s">
        <v>3</v>
      </c>
      <c r="D7" s="27" t="s">
        <v>4</v>
      </c>
      <c r="E7" s="53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 x14ac:dyDescent="0.15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 x14ac:dyDescent="0.15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 x14ac:dyDescent="0.15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 x14ac:dyDescent="0.15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 x14ac:dyDescent="0.15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 x14ac:dyDescent="0.15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 x14ac:dyDescent="0.15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 x14ac:dyDescent="0.15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 x14ac:dyDescent="0.15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 x14ac:dyDescent="0.15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 x14ac:dyDescent="0.15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 x14ac:dyDescent="0.2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K97"/>
  <sheetViews>
    <sheetView tabSelected="1" workbookViewId="0">
      <selection sqref="A1:J1"/>
    </sheetView>
  </sheetViews>
  <sheetFormatPr defaultRowHeight="13.5" x14ac:dyDescent="0.1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 x14ac:dyDescent="0.15">
      <c r="A1" s="40" t="s">
        <v>64</v>
      </c>
      <c r="B1" s="41"/>
      <c r="C1" s="41"/>
      <c r="D1" s="41"/>
      <c r="E1" s="41"/>
      <c r="F1" s="41"/>
      <c r="G1" s="41"/>
      <c r="H1" s="41"/>
      <c r="I1" s="41"/>
      <c r="J1" s="41"/>
    </row>
    <row r="2" spans="1:11" s="1" customFormat="1" ht="11.25" customHeight="1" x14ac:dyDescent="0.15"/>
    <row r="3" spans="1:11" s="1" customFormat="1" ht="8.25" customHeight="1" x14ac:dyDescent="0.15"/>
    <row r="4" spans="1:11" s="1" customFormat="1" ht="9.75" customHeight="1" x14ac:dyDescent="0.15">
      <c r="K4" s="2"/>
    </row>
    <row r="5" spans="1:11" s="1" customFormat="1" ht="33.75" customHeight="1" thickBot="1" x14ac:dyDescent="0.2">
      <c r="A5" s="42" t="s">
        <v>79</v>
      </c>
      <c r="B5" s="42"/>
      <c r="I5" s="43" t="s">
        <v>65</v>
      </c>
      <c r="J5" s="43"/>
    </row>
    <row r="6" spans="1:11" s="3" customFormat="1" ht="23.25" customHeight="1" x14ac:dyDescent="0.15">
      <c r="A6" s="50" t="s">
        <v>66</v>
      </c>
      <c r="B6" s="52" t="s">
        <v>1</v>
      </c>
      <c r="C6" s="52"/>
      <c r="D6" s="52"/>
      <c r="E6" s="52" t="s">
        <v>2</v>
      </c>
      <c r="F6" s="52" t="s">
        <v>77</v>
      </c>
      <c r="G6" s="52"/>
      <c r="H6" s="52"/>
      <c r="I6" s="54" t="s">
        <v>67</v>
      </c>
      <c r="J6" s="55"/>
    </row>
    <row r="7" spans="1:11" s="3" customFormat="1" ht="23.25" customHeight="1" thickBot="1" x14ac:dyDescent="0.2">
      <c r="A7" s="51"/>
      <c r="B7" s="39" t="s">
        <v>0</v>
      </c>
      <c r="C7" s="39" t="s">
        <v>3</v>
      </c>
      <c r="D7" s="39" t="s">
        <v>4</v>
      </c>
      <c r="E7" s="53"/>
      <c r="F7" s="39" t="s">
        <v>0</v>
      </c>
      <c r="G7" s="39" t="s">
        <v>3</v>
      </c>
      <c r="H7" s="39" t="s">
        <v>4</v>
      </c>
      <c r="I7" s="39" t="s">
        <v>5</v>
      </c>
      <c r="J7" s="28" t="s">
        <v>6</v>
      </c>
    </row>
    <row r="8" spans="1:11" s="3" customFormat="1" ht="35.25" customHeight="1" thickBot="1" x14ac:dyDescent="0.2">
      <c r="A8" s="11" t="s">
        <v>0</v>
      </c>
      <c r="B8" s="12">
        <f t="shared" ref="B8:J8" si="0">SUM(B9:B20)</f>
        <v>106204</v>
      </c>
      <c r="C8" s="12">
        <f t="shared" si="0"/>
        <v>54997</v>
      </c>
      <c r="D8" s="12">
        <f t="shared" si="0"/>
        <v>51207</v>
      </c>
      <c r="E8" s="12">
        <f t="shared" si="0"/>
        <v>47331</v>
      </c>
      <c r="F8" s="12">
        <f>SUM(F9:F20)</f>
        <v>85818</v>
      </c>
      <c r="G8" s="12">
        <f t="shared" si="0"/>
        <v>44395</v>
      </c>
      <c r="H8" s="12">
        <f t="shared" si="0"/>
        <v>41423</v>
      </c>
      <c r="I8" s="14">
        <f t="shared" si="0"/>
        <v>560</v>
      </c>
      <c r="J8" s="31">
        <f t="shared" si="0"/>
        <v>197</v>
      </c>
    </row>
    <row r="9" spans="1:11" s="3" customFormat="1" ht="28.5" customHeight="1" x14ac:dyDescent="0.15">
      <c r="A9" s="32" t="s">
        <v>13</v>
      </c>
      <c r="B9" s="56">
        <f>SUM(C9:D9)</f>
        <v>6200</v>
      </c>
      <c r="C9" s="36">
        <v>3129</v>
      </c>
      <c r="D9" s="36">
        <v>3071</v>
      </c>
      <c r="E9" s="36">
        <v>3004</v>
      </c>
      <c r="F9" s="33">
        <f>SUM(G9:H9)</f>
        <v>5302</v>
      </c>
      <c r="G9" s="38">
        <v>2671</v>
      </c>
      <c r="H9" s="38">
        <v>2631</v>
      </c>
      <c r="I9" s="34">
        <v>-13</v>
      </c>
      <c r="J9" s="35">
        <v>-1</v>
      </c>
    </row>
    <row r="10" spans="1:11" s="3" customFormat="1" ht="28.5" customHeight="1" x14ac:dyDescent="0.15">
      <c r="A10" s="6" t="s">
        <v>14</v>
      </c>
      <c r="B10" s="57">
        <f t="shared" ref="B10:B19" si="1">SUM(C10:D10)</f>
        <v>8007</v>
      </c>
      <c r="C10" s="36">
        <v>4259</v>
      </c>
      <c r="D10" s="36">
        <v>3748</v>
      </c>
      <c r="E10" s="36">
        <v>3738</v>
      </c>
      <c r="F10" s="16">
        <f t="shared" ref="F10:F19" si="2">SUM(G10:H10)</f>
        <v>6875</v>
      </c>
      <c r="G10" s="36">
        <v>3694</v>
      </c>
      <c r="H10" s="36">
        <v>3181</v>
      </c>
      <c r="I10" s="22">
        <v>-6</v>
      </c>
      <c r="J10" s="23">
        <v>-5</v>
      </c>
    </row>
    <row r="11" spans="1:11" s="3" customFormat="1" ht="28.5" customHeight="1" x14ac:dyDescent="0.15">
      <c r="A11" s="7" t="s">
        <v>68</v>
      </c>
      <c r="B11" s="57">
        <f t="shared" si="1"/>
        <v>15462</v>
      </c>
      <c r="C11" s="36">
        <v>7875</v>
      </c>
      <c r="D11" s="36">
        <v>7587</v>
      </c>
      <c r="E11" s="36">
        <v>6613</v>
      </c>
      <c r="F11" s="16">
        <f t="shared" si="2"/>
        <v>12687</v>
      </c>
      <c r="G11" s="36">
        <v>6414</v>
      </c>
      <c r="H11" s="36">
        <v>6273</v>
      </c>
      <c r="I11" s="22">
        <v>18</v>
      </c>
      <c r="J11" s="23">
        <v>17</v>
      </c>
    </row>
    <row r="12" spans="1:11" s="3" customFormat="1" ht="28.5" customHeight="1" x14ac:dyDescent="0.15">
      <c r="A12" s="7" t="s">
        <v>69</v>
      </c>
      <c r="B12" s="57">
        <f t="shared" si="1"/>
        <v>5015</v>
      </c>
      <c r="C12" s="36">
        <v>2584</v>
      </c>
      <c r="D12" s="36">
        <v>2431</v>
      </c>
      <c r="E12" s="36">
        <v>2212</v>
      </c>
      <c r="F12" s="16">
        <f t="shared" si="2"/>
        <v>4190</v>
      </c>
      <c r="G12" s="36">
        <v>2138</v>
      </c>
      <c r="H12" s="36">
        <v>2052</v>
      </c>
      <c r="I12" s="22">
        <v>-13</v>
      </c>
      <c r="J12" s="23">
        <v>-8</v>
      </c>
    </row>
    <row r="13" spans="1:11" s="3" customFormat="1" ht="28.5" customHeight="1" x14ac:dyDescent="0.15">
      <c r="A13" s="7" t="s">
        <v>70</v>
      </c>
      <c r="B13" s="57">
        <f t="shared" si="1"/>
        <v>4628</v>
      </c>
      <c r="C13" s="36">
        <v>2375</v>
      </c>
      <c r="D13" s="36">
        <v>2253</v>
      </c>
      <c r="E13" s="36">
        <v>2146</v>
      </c>
      <c r="F13" s="16">
        <f t="shared" si="2"/>
        <v>3910</v>
      </c>
      <c r="G13" s="36">
        <v>2016</v>
      </c>
      <c r="H13" s="36">
        <v>1894</v>
      </c>
      <c r="I13" s="22">
        <v>-19</v>
      </c>
      <c r="J13" s="23">
        <v>-13</v>
      </c>
    </row>
    <row r="14" spans="1:11" s="3" customFormat="1" ht="28.5" customHeight="1" x14ac:dyDescent="0.15">
      <c r="A14" s="7" t="s">
        <v>71</v>
      </c>
      <c r="B14" s="57">
        <f t="shared" si="1"/>
        <v>6780</v>
      </c>
      <c r="C14" s="36">
        <v>3498</v>
      </c>
      <c r="D14" s="36">
        <v>3282</v>
      </c>
      <c r="E14" s="36">
        <v>3512</v>
      </c>
      <c r="F14" s="16">
        <f t="shared" si="2"/>
        <v>5973</v>
      </c>
      <c r="G14" s="36">
        <v>3084</v>
      </c>
      <c r="H14" s="36">
        <v>2889</v>
      </c>
      <c r="I14" s="22">
        <v>19</v>
      </c>
      <c r="J14" s="23">
        <v>5</v>
      </c>
    </row>
    <row r="15" spans="1:11" s="3" customFormat="1" ht="28.5" customHeight="1" x14ac:dyDescent="0.15">
      <c r="A15" s="7" t="s">
        <v>72</v>
      </c>
      <c r="B15" s="57">
        <f t="shared" si="1"/>
        <v>3894</v>
      </c>
      <c r="C15" s="36">
        <v>1963</v>
      </c>
      <c r="D15" s="36">
        <v>1931</v>
      </c>
      <c r="E15" s="36">
        <v>1955</v>
      </c>
      <c r="F15" s="16">
        <f t="shared" si="2"/>
        <v>3372</v>
      </c>
      <c r="G15" s="36">
        <v>1703</v>
      </c>
      <c r="H15" s="36">
        <v>1669</v>
      </c>
      <c r="I15" s="22">
        <v>-30</v>
      </c>
      <c r="J15" s="23">
        <v>-13</v>
      </c>
    </row>
    <row r="16" spans="1:11" s="3" customFormat="1" ht="28.5" customHeight="1" x14ac:dyDescent="0.15">
      <c r="A16" s="7" t="s">
        <v>73</v>
      </c>
      <c r="B16" s="57">
        <f t="shared" si="1"/>
        <v>5884</v>
      </c>
      <c r="C16" s="36">
        <v>2933</v>
      </c>
      <c r="D16" s="36">
        <v>2951</v>
      </c>
      <c r="E16" s="36">
        <v>2543</v>
      </c>
      <c r="F16" s="16">
        <f t="shared" si="2"/>
        <v>4916</v>
      </c>
      <c r="G16" s="36">
        <v>2451</v>
      </c>
      <c r="H16" s="36">
        <v>2465</v>
      </c>
      <c r="I16" s="22">
        <v>-1</v>
      </c>
      <c r="J16" s="23">
        <v>-12</v>
      </c>
    </row>
    <row r="17" spans="1:10" s="3" customFormat="1" ht="28.5" customHeight="1" x14ac:dyDescent="0.15">
      <c r="A17" s="7" t="s">
        <v>74</v>
      </c>
      <c r="B17" s="57">
        <f t="shared" si="1"/>
        <v>23859</v>
      </c>
      <c r="C17" s="36">
        <v>12343</v>
      </c>
      <c r="D17" s="36">
        <v>11516</v>
      </c>
      <c r="E17" s="36">
        <v>9931</v>
      </c>
      <c r="F17" s="16">
        <f t="shared" si="2"/>
        <v>18510</v>
      </c>
      <c r="G17" s="36">
        <v>9571</v>
      </c>
      <c r="H17" s="36">
        <v>8939</v>
      </c>
      <c r="I17" s="22">
        <v>557</v>
      </c>
      <c r="J17" s="23">
        <v>187</v>
      </c>
    </row>
    <row r="18" spans="1:10" s="3" customFormat="1" ht="28.5" customHeight="1" x14ac:dyDescent="0.15">
      <c r="A18" s="7" t="s">
        <v>78</v>
      </c>
      <c r="B18" s="57">
        <f t="shared" si="1"/>
        <v>21349</v>
      </c>
      <c r="C18" s="36">
        <v>11247</v>
      </c>
      <c r="D18" s="36">
        <v>10102</v>
      </c>
      <c r="E18" s="36">
        <v>8798</v>
      </c>
      <c r="F18" s="16">
        <f t="shared" si="2"/>
        <v>15420</v>
      </c>
      <c r="G18" s="36">
        <v>8114</v>
      </c>
      <c r="H18" s="36">
        <v>7306</v>
      </c>
      <c r="I18" s="22">
        <v>66</v>
      </c>
      <c r="J18" s="23">
        <v>53</v>
      </c>
    </row>
    <row r="19" spans="1:10" s="3" customFormat="1" ht="28.5" customHeight="1" x14ac:dyDescent="0.15">
      <c r="A19" s="7" t="s">
        <v>75</v>
      </c>
      <c r="B19" s="57">
        <f t="shared" si="1"/>
        <v>4260</v>
      </c>
      <c r="C19" s="36">
        <v>2333</v>
      </c>
      <c r="D19" s="36">
        <v>1927</v>
      </c>
      <c r="E19" s="36">
        <v>2419</v>
      </c>
      <c r="F19" s="16">
        <f t="shared" si="2"/>
        <v>3861</v>
      </c>
      <c r="G19" s="36">
        <v>2111</v>
      </c>
      <c r="H19" s="36">
        <v>1750</v>
      </c>
      <c r="I19" s="22">
        <v>-18</v>
      </c>
      <c r="J19" s="23">
        <v>-10</v>
      </c>
    </row>
    <row r="20" spans="1:10" s="3" customFormat="1" ht="28.5" customHeight="1" thickBot="1" x14ac:dyDescent="0.2">
      <c r="A20" s="8" t="s">
        <v>76</v>
      </c>
      <c r="B20" s="58">
        <f>SUM(C20:D20)</f>
        <v>866</v>
      </c>
      <c r="C20" s="37">
        <v>458</v>
      </c>
      <c r="D20" s="37">
        <v>408</v>
      </c>
      <c r="E20" s="37">
        <v>460</v>
      </c>
      <c r="F20" s="17">
        <f>SUM(G20:H20)</f>
        <v>802</v>
      </c>
      <c r="G20" s="37">
        <v>428</v>
      </c>
      <c r="H20" s="37">
        <v>374</v>
      </c>
      <c r="I20" s="29">
        <v>0</v>
      </c>
      <c r="J20" s="30">
        <v>-3</v>
      </c>
    </row>
    <row r="21" spans="1:10" s="3" customFormat="1" ht="35.25" customHeight="1" x14ac:dyDescent="0.15">
      <c r="C21" s="26"/>
    </row>
    <row r="22" spans="1:10" s="3" customFormat="1" ht="27" customHeight="1" x14ac:dyDescent="0.15"/>
    <row r="23" spans="1:10" s="3" customFormat="1" ht="27" customHeight="1" x14ac:dyDescent="0.15"/>
    <row r="24" spans="1:10" s="3" customFormat="1" ht="27" customHeight="1" x14ac:dyDescent="0.15"/>
    <row r="25" spans="1:10" s="3" customFormat="1" ht="27" customHeight="1" x14ac:dyDescent="0.15"/>
    <row r="26" spans="1:10" s="3" customFormat="1" ht="21.75" customHeight="1" x14ac:dyDescent="0.15"/>
    <row r="27" spans="1:10" s="3" customFormat="1" ht="20.25" customHeight="1" x14ac:dyDescent="0.15"/>
    <row r="28" spans="1:10" s="3" customFormat="1" ht="20.25" customHeight="1" x14ac:dyDescent="0.15"/>
    <row r="29" spans="1:10" s="3" customFormat="1" ht="20.25" customHeight="1" x14ac:dyDescent="0.15"/>
    <row r="30" spans="1:10" s="1" customFormat="1" ht="20.25" customHeight="1" x14ac:dyDescent="0.15"/>
    <row r="31" spans="1:10" s="1" customFormat="1" ht="20.25" customHeight="1" x14ac:dyDescent="0.15"/>
    <row r="32" spans="1:10" s="1" customFormat="1" ht="20.25" customHeight="1" x14ac:dyDescent="0.15"/>
    <row r="33" s="1" customFormat="1" ht="20.25" customHeight="1" x14ac:dyDescent="0.15"/>
    <row r="34" s="9" customFormat="1" ht="20.25" customHeight="1" x14ac:dyDescent="0.15"/>
    <row r="35" s="9" customFormat="1" ht="20.25" customHeight="1" x14ac:dyDescent="0.15"/>
    <row r="36" s="9" customFormat="1" ht="20.25" customHeight="1" x14ac:dyDescent="0.15"/>
    <row r="37" s="9" customFormat="1" ht="20.25" customHeight="1" x14ac:dyDescent="0.15"/>
    <row r="38" s="9" customFormat="1" ht="20.25" customHeight="1" x14ac:dyDescent="0.15"/>
    <row r="39" s="9" customFormat="1" ht="20.25" customHeight="1" x14ac:dyDescent="0.15"/>
    <row r="40" s="9" customFormat="1" ht="20.25" customHeight="1" x14ac:dyDescent="0.15"/>
    <row r="41" s="9" customFormat="1" ht="20.25" customHeight="1" x14ac:dyDescent="0.15"/>
    <row r="42" s="9" customFormat="1" ht="20.25" customHeight="1" x14ac:dyDescent="0.15"/>
    <row r="43" s="9" customFormat="1" ht="20.25" customHeight="1" x14ac:dyDescent="0.15"/>
    <row r="44" s="9" customFormat="1" ht="20.25" customHeight="1" x14ac:dyDescent="0.15"/>
    <row r="45" s="9" customFormat="1" ht="20.25" customHeight="1" x14ac:dyDescent="0.15"/>
    <row r="46" s="9" customFormat="1" ht="20.25" customHeight="1" x14ac:dyDescent="0.15"/>
    <row r="47" s="9" customFormat="1" ht="20.25" customHeight="1" x14ac:dyDescent="0.15"/>
    <row r="48" s="9" customFormat="1" ht="20.25" customHeight="1" x14ac:dyDescent="0.15"/>
    <row r="49" s="9" customFormat="1" ht="20.25" customHeight="1" x14ac:dyDescent="0.15"/>
    <row r="50" s="9" customFormat="1" ht="20.25" customHeight="1" x14ac:dyDescent="0.15"/>
    <row r="51" s="9" customFormat="1" ht="20.25" customHeight="1" x14ac:dyDescent="0.15"/>
    <row r="52" s="9" customFormat="1" ht="20.25" customHeight="1" x14ac:dyDescent="0.15"/>
    <row r="53" s="9" customFormat="1" ht="20.25" customHeight="1" x14ac:dyDescent="0.15"/>
    <row r="54" s="9" customFormat="1" ht="20.25" customHeight="1" x14ac:dyDescent="0.15"/>
    <row r="55" s="9" customFormat="1" ht="20.25" customHeight="1" x14ac:dyDescent="0.15"/>
    <row r="56" s="9" customFormat="1" ht="20.25" customHeight="1" x14ac:dyDescent="0.15"/>
    <row r="57" s="9" customFormat="1" ht="20.25" customHeight="1" x14ac:dyDescent="0.15"/>
    <row r="58" s="9" customFormat="1" ht="20.25" customHeight="1" x14ac:dyDescent="0.15"/>
    <row r="59" s="9" customFormat="1" ht="20.25" customHeight="1" x14ac:dyDescent="0.15"/>
    <row r="60" s="9" customFormat="1" ht="20.25" customHeight="1" x14ac:dyDescent="0.15"/>
    <row r="61" s="9" customFormat="1" ht="20.25" customHeight="1" x14ac:dyDescent="0.15"/>
    <row r="62" s="9" customFormat="1" ht="20.25" customHeight="1" x14ac:dyDescent="0.15"/>
    <row r="63" s="9" customFormat="1" ht="20.25" customHeight="1" x14ac:dyDescent="0.15"/>
    <row r="64" s="9" customFormat="1" ht="20.25" customHeight="1" x14ac:dyDescent="0.15"/>
    <row r="65" spans="1:1" s="9" customFormat="1" ht="20.25" customHeight="1" x14ac:dyDescent="0.15"/>
    <row r="66" spans="1:1" s="9" customFormat="1" ht="20.25" customHeight="1" x14ac:dyDescent="0.15"/>
    <row r="67" spans="1:1" s="9" customFormat="1" ht="20.25" customHeight="1" x14ac:dyDescent="0.15"/>
    <row r="68" spans="1:1" s="9" customFormat="1" ht="20.25" customHeight="1" x14ac:dyDescent="0.15"/>
    <row r="69" spans="1:1" s="9" customFormat="1" ht="20.25" customHeight="1" x14ac:dyDescent="0.15"/>
    <row r="70" spans="1:1" s="9" customFormat="1" ht="20.25" customHeight="1" x14ac:dyDescent="0.15"/>
    <row r="71" spans="1:1" s="9" customFormat="1" ht="20.25" customHeight="1" x14ac:dyDescent="0.15"/>
    <row r="72" spans="1:1" s="9" customFormat="1" ht="20.25" customHeight="1" x14ac:dyDescent="0.15"/>
    <row r="73" spans="1:1" s="9" customFormat="1" ht="20.25" customHeight="1" x14ac:dyDescent="0.15"/>
    <row r="74" spans="1:1" s="9" customFormat="1" ht="20.25" customHeight="1" x14ac:dyDescent="0.15"/>
    <row r="75" spans="1:1" s="9" customFormat="1" ht="20.25" customHeight="1" x14ac:dyDescent="0.15"/>
    <row r="76" spans="1:1" s="9" customFormat="1" ht="20.25" customHeight="1" x14ac:dyDescent="0.15"/>
    <row r="77" spans="1:1" s="9" customFormat="1" ht="20.25" customHeight="1" x14ac:dyDescent="0.15"/>
    <row r="78" spans="1:1" s="9" customFormat="1" ht="20.25" customHeight="1" x14ac:dyDescent="0.15"/>
    <row r="79" spans="1:1" s="9" customFormat="1" ht="20.25" customHeight="1" x14ac:dyDescent="0.15"/>
    <row r="80" spans="1:1" s="9" customFormat="1" ht="20.25" customHeight="1" x14ac:dyDescent="0.15">
      <c r="A80" s="10"/>
    </row>
    <row r="81" s="9" customFormat="1" ht="20.25" customHeight="1" x14ac:dyDescent="0.15"/>
    <row r="82" s="9" customFormat="1" ht="20.25" customHeight="1" x14ac:dyDescent="0.15"/>
    <row r="83" s="9" customFormat="1" ht="20.25" customHeight="1" x14ac:dyDescent="0.15"/>
    <row r="84" s="9" customFormat="1" ht="20.25" customHeight="1" x14ac:dyDescent="0.15"/>
    <row r="85" s="9" customFormat="1" ht="20.25" customHeight="1" x14ac:dyDescent="0.15"/>
    <row r="86" s="9" customFormat="1" ht="20.25" customHeight="1" x14ac:dyDescent="0.15"/>
    <row r="87" s="9" customFormat="1" ht="20.25" customHeight="1" x14ac:dyDescent="0.15"/>
    <row r="88" s="9" customFormat="1" ht="20.25" customHeight="1" x14ac:dyDescent="0.15"/>
    <row r="89" s="9" customFormat="1" ht="20.25" customHeight="1" x14ac:dyDescent="0.15"/>
    <row r="90" s="9" customFormat="1" ht="20.25" customHeight="1" x14ac:dyDescent="0.15"/>
    <row r="91" ht="20.25" customHeight="1" x14ac:dyDescent="0.15"/>
    <row r="92" ht="20.25" customHeight="1" x14ac:dyDescent="0.15"/>
    <row r="93" ht="20.25" customHeight="1" x14ac:dyDescent="0.15"/>
    <row r="94" ht="20.25" customHeight="1" x14ac:dyDescent="0.15"/>
    <row r="95" ht="20.25" customHeight="1" x14ac:dyDescent="0.15"/>
    <row r="96" ht="20.25" customHeight="1" x14ac:dyDescent="0.15"/>
    <row r="97" ht="20.25" customHeight="1" x14ac:dyDescent="0.15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13년 4월</vt:lpstr>
      <vt:lpstr>'13년 4월'!Print_Area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2013-09-02T01:12:58Z</cp:lastPrinted>
  <dcterms:created xsi:type="dcterms:W3CDTF">1997-01-10T04:21:27Z</dcterms:created>
  <dcterms:modified xsi:type="dcterms:W3CDTF">2013-10-01T01:55:23Z</dcterms:modified>
</cp:coreProperties>
</file>