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3년 4월" sheetId="61" r:id="rId6"/>
  </sheets>
  <definedNames>
    <definedName name="_xlnm.Print_Area" localSheetId="5">'13년 4월'!$A$1:$J$34</definedName>
  </definedNames>
  <calcPr calcId="145621"/>
</workbook>
</file>

<file path=xl/calcChain.xml><?xml version="1.0" encoding="utf-8"?>
<calcChain xmlns="http://schemas.openxmlformats.org/spreadsheetml/2006/main">
  <c r="F20" i="61" l="1"/>
  <c r="F10" i="61"/>
  <c r="F11" i="61"/>
  <c r="F12" i="61"/>
  <c r="F13" i="61"/>
  <c r="F14" i="61"/>
  <c r="F15" i="61"/>
  <c r="F16" i="61"/>
  <c r="F17" i="61"/>
  <c r="F18" i="61"/>
  <c r="F19" i="61"/>
  <c r="F9" i="61"/>
  <c r="B20" i="61"/>
  <c r="B14" i="61"/>
  <c r="B15" i="61"/>
  <c r="B16" i="61"/>
  <c r="B17" i="61"/>
  <c r="B18" i="61"/>
  <c r="B19" i="61"/>
  <c r="B10" i="61"/>
  <c r="B11" i="61"/>
  <c r="B12" i="61"/>
  <c r="B13" i="61"/>
  <c r="B9" i="61"/>
  <c r="C8" i="49"/>
  <c r="B8" i="49" s="1"/>
  <c r="D8" i="49"/>
  <c r="E8" i="49"/>
  <c r="G8" i="49"/>
  <c r="H8" i="49"/>
  <c r="B9" i="49"/>
  <c r="I9" i="49" s="1"/>
  <c r="I8" i="49" s="1"/>
  <c r="F9" i="49"/>
  <c r="J9" i="49"/>
  <c r="J8" i="49" s="1"/>
  <c r="B10" i="49"/>
  <c r="F10" i="49"/>
  <c r="I10" i="49"/>
  <c r="J10" i="49"/>
  <c r="B11" i="49"/>
  <c r="F11" i="49"/>
  <c r="I11" i="49"/>
  <c r="J11" i="49"/>
  <c r="B12" i="49"/>
  <c r="F12" i="49"/>
  <c r="I12" i="49"/>
  <c r="J12" i="49"/>
  <c r="B13" i="49"/>
  <c r="F13" i="49"/>
  <c r="I13" i="49"/>
  <c r="J13" i="49"/>
  <c r="B14" i="49"/>
  <c r="F14" i="49"/>
  <c r="I14" i="49"/>
  <c r="J14" i="49"/>
  <c r="B15" i="49"/>
  <c r="F15" i="49"/>
  <c r="I15" i="49"/>
  <c r="J15" i="49"/>
  <c r="B16" i="49"/>
  <c r="F16" i="49"/>
  <c r="I16" i="49"/>
  <c r="J16" i="49"/>
  <c r="B17" i="49"/>
  <c r="F17" i="49"/>
  <c r="I17" i="49"/>
  <c r="J17" i="49"/>
  <c r="B18" i="49"/>
  <c r="F18" i="49"/>
  <c r="I18" i="49"/>
  <c r="J18" i="49"/>
  <c r="B19" i="49"/>
  <c r="F19" i="49"/>
  <c r="I19" i="49"/>
  <c r="J19" i="49"/>
  <c r="B20" i="49"/>
  <c r="F20" i="49"/>
  <c r="I20" i="49"/>
  <c r="J20" i="49"/>
  <c r="C21" i="49"/>
  <c r="C8" i="50"/>
  <c r="D8" i="50"/>
  <c r="B8" i="50" s="1"/>
  <c r="E8" i="50"/>
  <c r="G8" i="50"/>
  <c r="H8" i="50"/>
  <c r="F8" i="50" s="1"/>
  <c r="B9" i="50"/>
  <c r="I9" i="50" s="1"/>
  <c r="I8" i="50" s="1"/>
  <c r="I20" i="50"/>
  <c r="F9" i="50"/>
  <c r="J9" i="50"/>
  <c r="J10" i="50"/>
  <c r="J8" i="50" s="1"/>
  <c r="J11" i="50"/>
  <c r="J12" i="50"/>
  <c r="J13" i="50"/>
  <c r="J14" i="50"/>
  <c r="J15" i="50"/>
  <c r="J16" i="50"/>
  <c r="J17" i="50"/>
  <c r="J18" i="50"/>
  <c r="J19" i="50"/>
  <c r="J20" i="50"/>
  <c r="B10" i="50"/>
  <c r="F10" i="50"/>
  <c r="B11" i="50"/>
  <c r="F11" i="50"/>
  <c r="B12" i="50"/>
  <c r="F12" i="50"/>
  <c r="B13" i="50"/>
  <c r="F13" i="50"/>
  <c r="B14" i="50"/>
  <c r="F14" i="50"/>
  <c r="B15" i="50"/>
  <c r="F15" i="50"/>
  <c r="B16" i="50"/>
  <c r="F16" i="50"/>
  <c r="B17" i="50"/>
  <c r="F17" i="50"/>
  <c r="B18" i="50"/>
  <c r="F18" i="50"/>
  <c r="B19" i="50"/>
  <c r="F19" i="50"/>
  <c r="B20" i="50"/>
  <c r="F20" i="50"/>
  <c r="C21" i="50"/>
  <c r="C8" i="51"/>
  <c r="D8" i="51"/>
  <c r="E8" i="51"/>
  <c r="G8" i="51"/>
  <c r="H8" i="51"/>
  <c r="B9" i="51"/>
  <c r="I9" i="51" s="1"/>
  <c r="F9" i="51"/>
  <c r="J9" i="51"/>
  <c r="J10" i="51"/>
  <c r="J11" i="51"/>
  <c r="J12" i="51"/>
  <c r="J13" i="51"/>
  <c r="J14" i="51"/>
  <c r="J15" i="51"/>
  <c r="J16" i="51"/>
  <c r="J17" i="51"/>
  <c r="J18" i="51"/>
  <c r="J19" i="51"/>
  <c r="J20" i="51"/>
  <c r="B10" i="51"/>
  <c r="I10" i="51" s="1"/>
  <c r="F10" i="51"/>
  <c r="B11" i="51"/>
  <c r="I11" i="51" s="1"/>
  <c r="F11" i="51"/>
  <c r="B12" i="51"/>
  <c r="F12" i="51"/>
  <c r="B13" i="51"/>
  <c r="I13" i="51"/>
  <c r="F13" i="51"/>
  <c r="B14" i="51"/>
  <c r="I14" i="51" s="1"/>
  <c r="F14" i="51"/>
  <c r="B15" i="51"/>
  <c r="I15" i="51" s="1"/>
  <c r="F15" i="51"/>
  <c r="B16" i="51"/>
  <c r="I16" i="51" s="1"/>
  <c r="F16" i="51"/>
  <c r="B17" i="51"/>
  <c r="I17" i="51"/>
  <c r="F17" i="51"/>
  <c r="B18" i="51"/>
  <c r="I18" i="51" s="1"/>
  <c r="F18" i="51"/>
  <c r="B19" i="51"/>
  <c r="I19" i="51" s="1"/>
  <c r="F19" i="51"/>
  <c r="B20" i="51"/>
  <c r="F20" i="51"/>
  <c r="F15" i="52"/>
  <c r="C8" i="61"/>
  <c r="D8" i="61"/>
  <c r="E8" i="61"/>
  <c r="G8" i="61"/>
  <c r="H8" i="61"/>
  <c r="I8" i="61"/>
  <c r="J8" i="61"/>
  <c r="I12" i="51"/>
  <c r="J8" i="51"/>
  <c r="B8" i="51"/>
  <c r="F8" i="51"/>
  <c r="I20" i="51"/>
  <c r="F8" i="61" l="1"/>
  <c r="B8" i="61"/>
  <c r="I8" i="51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<sst xmlns="http://schemas.openxmlformats.org/spreadsheetml/2006/main" count="174" uniqueCount="80">
  <si>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</si>
  <si>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</si>
  <si>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</si>
  <si>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</si>
  <si>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</si>
  <si>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</si>
  <si>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</si>
  <si>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</si>
  <si>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</si>
  <si>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</si>
  <si>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</si>
  <si>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</si>
  <si>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</si>
  <si>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</si>
  <si>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</si>
  <si>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</si>
  <si>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</si>
  <si>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</si>
  <si>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</si>
  <si>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</si>
  <si>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</si>
  <si>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</si>
  <si>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</si>
  <si>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</si>
  <si>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</si>
  <si>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</si>
  <si>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</si>
  <si>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</si>
  <si>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</si>
  <si>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</si>
  <si>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</si>
  <si>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</si>
  <si>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</si>
  <si>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</si>
  <si>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</si>
  <si>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</si>
  <si>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</si>
  <si>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</si>
  <si>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</si>
  <si>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</si>
  <si>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</si>
  <si>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</si>
  <si>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</si>
  <si>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</si>
  <si>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</si>
  <si>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</si>
  <si>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</si>
  <si>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</si>
  <si>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</si>
  <si>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</si>
  <si>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</si>
  <si>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</si>
  <si>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</si>
  <si>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</si>
  <si>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</si>
  <si>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</si>
  <si>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</si>
  <si>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</si>
  <si>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</si>
  <si>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</si>
  <si>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</si>
  <si>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</si>
  <si>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</si>
  <si>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</si>
  <si>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</si>
  <si>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</si>
  <si>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</si>
  <si>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</si>
  <si>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</si>
  <si>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</si>
  <si>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</si>
  <si>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</si>
  <si>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</si>
  <si>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</si>
  <si>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</si>
  <si>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</si>
  <si>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</si>
  <si>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</si>
  <si>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</si>
  <si>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2013년 5월 말 현재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</si>
</sst>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 ;[Red]\-#,##0\ "/>
    <numFmt numFmtId="178" formatCode="#,##0\ 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176" fontId="4" fillId="3" borderId="12" xfId="0" applyNumberFormat="1" applyFont="1" applyFill="1" applyBorder="1" applyAlignment="1">
      <alignment horizontal="right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6" fillId="0" borderId="14" xfId="0" applyFont="1" applyBorder="1" applyAlignment="1">
      <alignment horizontal="distributed" vertical="center"/>
    </xf>
    <xf numFmtId="176" fontId="4" fillId="3" borderId="15" xfId="0" applyNumberFormat="1" applyFont="1" applyFill="1" applyBorder="1" applyAlignment="1">
      <alignment horizontal="right" vertical="center"/>
    </xf>
    <xf numFmtId="177" fontId="4" fillId="3" borderId="15" xfId="0" applyNumberFormat="1" applyFont="1" applyFill="1" applyBorder="1" applyAlignment="1">
      <alignment horizontal="right" vertical="center"/>
    </xf>
    <xf numFmtId="177" fontId="4" fillId="3" borderId="16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178" fontId="6" fillId="0" borderId="10" xfId="0" applyNumberFormat="1" applyFont="1" applyBorder="1" applyAlignment="1">
      <alignment vertical="center"/>
    </xf>
    <xf numFmtId="178" fontId="6" fillId="0" borderId="1" xfId="0" applyNumberFormat="1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147793019445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1865845329061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7573982443186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32693617042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87804497803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2059545220764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375551234334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3610307981247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435501454828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4055040"/>
        <c:axId val="94060928"/>
      </c:barChart>
      <c:catAx>
        <c:axId val="94055040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406092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4060928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405504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1862906755228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3295175771567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1437549716210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10821351076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20031658391066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2212924485856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5508027653938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3391585321579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658427479500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325866721670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9935744"/>
        <c:axId val="99937280"/>
      </c:barChart>
      <c:catAx>
        <c:axId val="9993574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993728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9937280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993574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49856948488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8825361846623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231517438812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545658830096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200185076911539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7852372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3164593229085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7995697307574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6157642352416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523263922020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101396864"/>
        <c:axId val="101398400"/>
      </c:barChart>
      <c:catAx>
        <c:axId val="10139686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139840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01398400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139686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64791070215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702793446973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8131614355909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5005273983262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100056064"/>
        <c:axId val="100066048"/>
      </c:barChart>
      <c:catAx>
        <c:axId val="10005606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006604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00066048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005606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64791070215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702793446973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8131614355909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5005273983262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100132352"/>
        <c:axId val="100133888"/>
      </c:barChart>
      <c:catAx>
        <c:axId val="100132352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013388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00133888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013235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18"/>
          <c:w val="0.98481357470503106"/>
          <c:h val="0.8098980205599301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7674"/>
          <c:y val="7.5521025393232716E-2"/>
          <c:w val="0.72041804149260058"/>
          <c:h val="0.84896049235151483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1.3978374585617253E-3"/>
                  <c:y val="-0.240365615824337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9.0891344884622794E-5"/>
                  <c:y val="-0.4103630748626580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8.1779784267546379E-4"/>
                  <c:y val="-0.203745275399482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5.2268697548345544E-5"/>
                  <c:y val="-0.19450091582934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4.8781320850346949E-3"/>
                  <c:y val="-0.2183935311530897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1.9779055400256295E-3"/>
                  <c:y val="-0.2190873890543547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1.1078389998018189E-3"/>
                  <c:y val="-0.2650840019068984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4.4412667443702114E-3"/>
                  <c:y val="-0.415716404676591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2.9585950119071023E-4"/>
                  <c:y val="-4.17533968427534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'13년 4월'!$A$9:$A$20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'13년 4월'!$B$9:$B$20</c:f>
              <c:numCache>
                <c:formatCode>#,##0_ </c:formatCode>
                <c:ptCount val="12"/>
                <c:pt idx="0">
                  <c:v>6204</c:v>
                </c:pt>
                <c:pt idx="1">
                  <c:v>8085</c:v>
                </c:pt>
                <c:pt idx="2">
                  <c:v>15512</c:v>
                </c:pt>
                <c:pt idx="3">
                  <c:v>5092</c:v>
                </c:pt>
                <c:pt idx="4">
                  <c:v>4635</c:v>
                </c:pt>
                <c:pt idx="5">
                  <c:v>6748</c:v>
                </c:pt>
                <c:pt idx="6">
                  <c:v>3992</c:v>
                </c:pt>
                <c:pt idx="7">
                  <c:v>5880</c:v>
                </c:pt>
                <c:pt idx="8">
                  <c:v>20900</c:v>
                </c:pt>
                <c:pt idx="9">
                  <c:v>21209</c:v>
                </c:pt>
                <c:pt idx="10">
                  <c:v>4342</c:v>
                </c:pt>
                <c:pt idx="11">
                  <c:v>862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100"/>
        <c:axId val="101755136"/>
        <c:axId val="101765120"/>
      </c:barChart>
      <c:catAx>
        <c:axId val="101755136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176512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01765120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175513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5"/>
          <c:y val="0.1953125"/>
          <c:w val="9.7588978185993117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97"/>
  <sheetViews>
    <sheetView zoomScaleNormal="100" workbookViewId="0">
      <selection activeCell="I9" sqref="I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38" t="s">
        <v>8</v>
      </c>
      <c r="B1" s="39"/>
      <c r="C1" s="39"/>
      <c r="D1" s="39"/>
      <c r="E1" s="39"/>
      <c r="F1" s="39"/>
      <c r="G1" s="39"/>
      <c r="H1" s="39"/>
      <c r="I1" s="39"/>
      <c r="J1" s="39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0" t="s">
        <v>25</v>
      </c>
      <c r="B5" s="40"/>
      <c r="I5" s="41" t="s">
        <v>9</v>
      </c>
      <c r="J5" s="41"/>
    </row>
    <row r="6" spans="1:11" s="3" customFormat="1" ht="23.25" customHeight="1" x14ac:dyDescent="0.15">
      <c r="A6" s="42" t="s">
        <v>10</v>
      </c>
      <c r="B6" s="44" t="s">
        <v>1</v>
      </c>
      <c r="C6" s="44"/>
      <c r="D6" s="44"/>
      <c r="E6" s="44" t="s">
        <v>2</v>
      </c>
      <c r="F6" s="44" t="s">
        <v>11</v>
      </c>
      <c r="G6" s="44"/>
      <c r="H6" s="44"/>
      <c r="I6" s="46" t="s">
        <v>12</v>
      </c>
      <c r="J6" s="47"/>
    </row>
    <row r="7" spans="1:11" s="3" customFormat="1" ht="23.25" customHeight="1" thickBot="1" x14ac:dyDescent="0.2">
      <c r="A7" s="43"/>
      <c r="B7" s="4" t="s">
        <v>0</v>
      </c>
      <c r="C7" s="4" t="s">
        <v>3</v>
      </c>
      <c r="D7" s="4" t="s">
        <v>4</v>
      </c>
      <c r="E7" s="45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 x14ac:dyDescent="0.15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 x14ac:dyDescent="0.15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 x14ac:dyDescent="0.15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 x14ac:dyDescent="0.15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 x14ac:dyDescent="0.15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 x14ac:dyDescent="0.15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 x14ac:dyDescent="0.15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 x14ac:dyDescent="0.15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 x14ac:dyDescent="0.15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 x14ac:dyDescent="0.15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 x14ac:dyDescent="0.15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 x14ac:dyDescent="0.2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97"/>
  <sheetViews>
    <sheetView zoomScaleNormal="100" workbookViewId="0">
      <selection activeCell="D15" sqref="D1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38" t="s">
        <v>26</v>
      </c>
      <c r="B1" s="39"/>
      <c r="C1" s="39"/>
      <c r="D1" s="39"/>
      <c r="E1" s="39"/>
      <c r="F1" s="39"/>
      <c r="G1" s="39"/>
      <c r="H1" s="39"/>
      <c r="I1" s="39"/>
      <c r="J1" s="39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0" t="s">
        <v>42</v>
      </c>
      <c r="B5" s="40"/>
      <c r="I5" s="41" t="s">
        <v>27</v>
      </c>
      <c r="J5" s="41"/>
    </row>
    <row r="6" spans="1:11" s="3" customFormat="1" ht="23.25" customHeight="1" x14ac:dyDescent="0.15">
      <c r="A6" s="42" t="s">
        <v>28</v>
      </c>
      <c r="B6" s="44" t="s">
        <v>1</v>
      </c>
      <c r="C6" s="44"/>
      <c r="D6" s="44"/>
      <c r="E6" s="44" t="s">
        <v>2</v>
      </c>
      <c r="F6" s="44" t="s">
        <v>7</v>
      </c>
      <c r="G6" s="44"/>
      <c r="H6" s="44"/>
      <c r="I6" s="46" t="s">
        <v>29</v>
      </c>
      <c r="J6" s="47"/>
    </row>
    <row r="7" spans="1:11" s="3" customFormat="1" ht="23.25" customHeight="1" thickBot="1" x14ac:dyDescent="0.2">
      <c r="A7" s="43"/>
      <c r="B7" s="4" t="s">
        <v>0</v>
      </c>
      <c r="C7" s="4" t="s">
        <v>3</v>
      </c>
      <c r="D7" s="4" t="s">
        <v>4</v>
      </c>
      <c r="E7" s="45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 x14ac:dyDescent="0.15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 x14ac:dyDescent="0.15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 x14ac:dyDescent="0.15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 x14ac:dyDescent="0.15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 x14ac:dyDescent="0.15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 x14ac:dyDescent="0.15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 x14ac:dyDescent="0.15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 x14ac:dyDescent="0.15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 x14ac:dyDescent="0.15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 x14ac:dyDescent="0.15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 x14ac:dyDescent="0.15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 x14ac:dyDescent="0.2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97"/>
  <sheetViews>
    <sheetView topLeftCell="A4" zoomScaleNormal="100" workbookViewId="0">
      <selection activeCell="F9" sqref="F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38" t="s">
        <v>43</v>
      </c>
      <c r="B1" s="39"/>
      <c r="C1" s="39"/>
      <c r="D1" s="39"/>
      <c r="E1" s="39"/>
      <c r="F1" s="39"/>
      <c r="G1" s="39"/>
      <c r="H1" s="39"/>
      <c r="I1" s="39"/>
      <c r="J1" s="39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0" t="s">
        <v>59</v>
      </c>
      <c r="B5" s="40"/>
      <c r="I5" s="41" t="s">
        <v>44</v>
      </c>
      <c r="J5" s="41"/>
    </row>
    <row r="6" spans="1:11" s="3" customFormat="1" ht="23.25" customHeight="1" x14ac:dyDescent="0.15">
      <c r="A6" s="48" t="s">
        <v>60</v>
      </c>
      <c r="B6" s="50" t="s">
        <v>1</v>
      </c>
      <c r="C6" s="50"/>
      <c r="D6" s="50"/>
      <c r="E6" s="50" t="s">
        <v>2</v>
      </c>
      <c r="F6" s="50" t="s">
        <v>45</v>
      </c>
      <c r="G6" s="50"/>
      <c r="H6" s="50"/>
      <c r="I6" s="52" t="s">
        <v>46</v>
      </c>
      <c r="J6" s="53"/>
    </row>
    <row r="7" spans="1:11" s="3" customFormat="1" ht="23.25" customHeight="1" thickBot="1" x14ac:dyDescent="0.2">
      <c r="A7" s="49"/>
      <c r="B7" s="27" t="s">
        <v>0</v>
      </c>
      <c r="C7" s="27" t="s">
        <v>3</v>
      </c>
      <c r="D7" s="27" t="s">
        <v>4</v>
      </c>
      <c r="E7" s="51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 x14ac:dyDescent="0.15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 x14ac:dyDescent="0.15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 x14ac:dyDescent="0.15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 x14ac:dyDescent="0.15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 x14ac:dyDescent="0.15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 x14ac:dyDescent="0.15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 x14ac:dyDescent="0.15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 x14ac:dyDescent="0.15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 x14ac:dyDescent="0.15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 x14ac:dyDescent="0.15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 x14ac:dyDescent="0.15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 x14ac:dyDescent="0.2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97"/>
  <sheetViews>
    <sheetView topLeftCell="A7" zoomScaleNormal="100" workbookViewId="0">
      <selection sqref="A1:IV65536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38" t="s">
        <v>43</v>
      </c>
      <c r="B1" s="39"/>
      <c r="C1" s="39"/>
      <c r="D1" s="39"/>
      <c r="E1" s="39"/>
      <c r="F1" s="39"/>
      <c r="G1" s="39"/>
      <c r="H1" s="39"/>
      <c r="I1" s="39"/>
      <c r="J1" s="39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0" t="s">
        <v>62</v>
      </c>
      <c r="B5" s="40"/>
      <c r="I5" s="41" t="s">
        <v>44</v>
      </c>
      <c r="J5" s="41"/>
    </row>
    <row r="6" spans="1:11" s="3" customFormat="1" ht="23.25" customHeight="1" x14ac:dyDescent="0.15">
      <c r="A6" s="48" t="s">
        <v>61</v>
      </c>
      <c r="B6" s="50" t="s">
        <v>1</v>
      </c>
      <c r="C6" s="50"/>
      <c r="D6" s="50"/>
      <c r="E6" s="50" t="s">
        <v>2</v>
      </c>
      <c r="F6" s="50" t="s">
        <v>45</v>
      </c>
      <c r="G6" s="50"/>
      <c r="H6" s="50"/>
      <c r="I6" s="52" t="s">
        <v>46</v>
      </c>
      <c r="J6" s="53"/>
    </row>
    <row r="7" spans="1:11" s="3" customFormat="1" ht="23.25" customHeight="1" thickBot="1" x14ac:dyDescent="0.2">
      <c r="A7" s="49"/>
      <c r="B7" s="27" t="s">
        <v>0</v>
      </c>
      <c r="C7" s="27" t="s">
        <v>3</v>
      </c>
      <c r="D7" s="27" t="s">
        <v>4</v>
      </c>
      <c r="E7" s="51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 x14ac:dyDescent="0.15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 x14ac:dyDescent="0.15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 x14ac:dyDescent="0.15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 x14ac:dyDescent="0.15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 x14ac:dyDescent="0.15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 x14ac:dyDescent="0.15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 x14ac:dyDescent="0.15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 x14ac:dyDescent="0.15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 x14ac:dyDescent="0.15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 x14ac:dyDescent="0.15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 x14ac:dyDescent="0.15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 x14ac:dyDescent="0.2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97"/>
  <sheetViews>
    <sheetView workbookViewId="0">
      <selection activeCell="G5" sqref="G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38" t="s">
        <v>43</v>
      </c>
      <c r="B1" s="39"/>
      <c r="C1" s="39"/>
      <c r="D1" s="39"/>
      <c r="E1" s="39"/>
      <c r="F1" s="39"/>
      <c r="G1" s="39"/>
      <c r="H1" s="39"/>
      <c r="I1" s="39"/>
      <c r="J1" s="39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0" t="s">
        <v>63</v>
      </c>
      <c r="B5" s="40"/>
      <c r="I5" s="41" t="s">
        <v>44</v>
      </c>
      <c r="J5" s="41"/>
    </row>
    <row r="6" spans="1:11" s="3" customFormat="1" ht="23.25" customHeight="1" x14ac:dyDescent="0.15">
      <c r="A6" s="48" t="s">
        <v>61</v>
      </c>
      <c r="B6" s="50" t="s">
        <v>1</v>
      </c>
      <c r="C6" s="50"/>
      <c r="D6" s="50"/>
      <c r="E6" s="50" t="s">
        <v>2</v>
      </c>
      <c r="F6" s="50" t="s">
        <v>45</v>
      </c>
      <c r="G6" s="50"/>
      <c r="H6" s="50"/>
      <c r="I6" s="52" t="s">
        <v>46</v>
      </c>
      <c r="J6" s="53"/>
    </row>
    <row r="7" spans="1:11" s="3" customFormat="1" ht="23.25" customHeight="1" thickBot="1" x14ac:dyDescent="0.2">
      <c r="A7" s="49"/>
      <c r="B7" s="27" t="s">
        <v>0</v>
      </c>
      <c r="C7" s="27" t="s">
        <v>3</v>
      </c>
      <c r="D7" s="27" t="s">
        <v>4</v>
      </c>
      <c r="E7" s="51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 x14ac:dyDescent="0.15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 x14ac:dyDescent="0.15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 x14ac:dyDescent="0.15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 x14ac:dyDescent="0.15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 x14ac:dyDescent="0.15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 x14ac:dyDescent="0.15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 x14ac:dyDescent="0.15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 x14ac:dyDescent="0.15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 x14ac:dyDescent="0.15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 x14ac:dyDescent="0.15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 x14ac:dyDescent="0.15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 x14ac:dyDescent="0.2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K97"/>
  <sheetViews>
    <sheetView tabSelected="1" workbookViewId="0">
      <selection sqref="A1:J1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 x14ac:dyDescent="0.15">
      <c r="A1" s="38" t="s">
        <v>64</v>
      </c>
      <c r="B1" s="39"/>
      <c r="C1" s="39"/>
      <c r="D1" s="39"/>
      <c r="E1" s="39"/>
      <c r="F1" s="39"/>
      <c r="G1" s="39"/>
      <c r="H1" s="39"/>
      <c r="I1" s="39"/>
      <c r="J1" s="39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0" t="s">
        <v>79</v>
      </c>
      <c r="B5" s="40"/>
      <c r="I5" s="41" t="s">
        <v>65</v>
      </c>
      <c r="J5" s="41"/>
    </row>
    <row r="6" spans="1:11" s="3" customFormat="1" ht="23.25" customHeight="1" x14ac:dyDescent="0.15">
      <c r="A6" s="48" t="s">
        <v>66</v>
      </c>
      <c r="B6" s="50" t="s">
        <v>1</v>
      </c>
      <c r="C6" s="50"/>
      <c r="D6" s="50"/>
      <c r="E6" s="50" t="s">
        <v>2</v>
      </c>
      <c r="F6" s="50" t="s">
        <v>77</v>
      </c>
      <c r="G6" s="50"/>
      <c r="H6" s="50"/>
      <c r="I6" s="52" t="s">
        <v>67</v>
      </c>
      <c r="J6" s="53"/>
    </row>
    <row r="7" spans="1:11" s="3" customFormat="1" ht="23.25" customHeight="1" thickBot="1" x14ac:dyDescent="0.2">
      <c r="A7" s="49"/>
      <c r="B7" s="37" t="s">
        <v>0</v>
      </c>
      <c r="C7" s="37" t="s">
        <v>3</v>
      </c>
      <c r="D7" s="37" t="s">
        <v>4</v>
      </c>
      <c r="E7" s="51"/>
      <c r="F7" s="37" t="s">
        <v>0</v>
      </c>
      <c r="G7" s="37" t="s">
        <v>3</v>
      </c>
      <c r="H7" s="37" t="s">
        <v>4</v>
      </c>
      <c r="I7" s="3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J8" si="0">SUM(B9:B20)</f>
        <v>103461</v>
      </c>
      <c r="C8" s="12">
        <f t="shared" si="0"/>
        <v>53660</v>
      </c>
      <c r="D8" s="12">
        <f t="shared" si="0"/>
        <v>49801</v>
      </c>
      <c r="E8" s="12">
        <f t="shared" si="0"/>
        <v>46231</v>
      </c>
      <c r="F8" s="12">
        <f>SUM(F9:F20)</f>
        <v>83652</v>
      </c>
      <c r="G8" s="12">
        <f t="shared" si="0"/>
        <v>43359</v>
      </c>
      <c r="H8" s="12">
        <f t="shared" si="0"/>
        <v>40293</v>
      </c>
      <c r="I8" s="14">
        <f t="shared" si="0"/>
        <v>749</v>
      </c>
      <c r="J8" s="32">
        <f t="shared" si="0"/>
        <v>310</v>
      </c>
    </row>
    <row r="9" spans="1:11" s="3" customFormat="1" ht="28.5" customHeight="1" x14ac:dyDescent="0.15">
      <c r="A9" s="33" t="s">
        <v>13</v>
      </c>
      <c r="B9" s="34">
        <f>SUM(C9:D9)</f>
        <v>6204</v>
      </c>
      <c r="C9" s="54">
        <v>3131</v>
      </c>
      <c r="D9" s="54">
        <v>3073</v>
      </c>
      <c r="E9" s="54">
        <v>2995</v>
      </c>
      <c r="F9" s="34">
        <f>SUM(G9:H9)</f>
        <v>5292</v>
      </c>
      <c r="G9" s="54">
        <v>2661</v>
      </c>
      <c r="H9" s="54">
        <v>2631</v>
      </c>
      <c r="I9" s="35">
        <v>14</v>
      </c>
      <c r="J9" s="36">
        <v>11</v>
      </c>
    </row>
    <row r="10" spans="1:11" s="3" customFormat="1" ht="28.5" customHeight="1" x14ac:dyDescent="0.15">
      <c r="A10" s="6" t="s">
        <v>14</v>
      </c>
      <c r="B10" s="16">
        <f t="shared" ref="B10:B19" si="1">SUM(C10:D10)</f>
        <v>8085</v>
      </c>
      <c r="C10" s="54">
        <v>4304</v>
      </c>
      <c r="D10" s="54">
        <v>3781</v>
      </c>
      <c r="E10" s="54">
        <v>3760</v>
      </c>
      <c r="F10" s="16">
        <f t="shared" ref="F10:F19" si="2">SUM(G10:H10)</f>
        <v>6937</v>
      </c>
      <c r="G10" s="54">
        <v>3720</v>
      </c>
      <c r="H10" s="54">
        <v>3217</v>
      </c>
      <c r="I10" s="22">
        <v>-40</v>
      </c>
      <c r="J10" s="23">
        <v>-17</v>
      </c>
    </row>
    <row r="11" spans="1:11" s="3" customFormat="1" ht="28.5" customHeight="1" x14ac:dyDescent="0.15">
      <c r="A11" s="7" t="s">
        <v>68</v>
      </c>
      <c r="B11" s="16">
        <f t="shared" si="1"/>
        <v>15512</v>
      </c>
      <c r="C11" s="54">
        <v>7905</v>
      </c>
      <c r="D11" s="54">
        <v>7607</v>
      </c>
      <c r="E11" s="54">
        <v>6627</v>
      </c>
      <c r="F11" s="16">
        <f t="shared" si="2"/>
        <v>12730</v>
      </c>
      <c r="G11" s="54">
        <v>6438</v>
      </c>
      <c r="H11" s="54">
        <v>6292</v>
      </c>
      <c r="I11" s="22">
        <v>-16</v>
      </c>
      <c r="J11" s="23">
        <v>-3</v>
      </c>
    </row>
    <row r="12" spans="1:11" s="3" customFormat="1" ht="28.5" customHeight="1" x14ac:dyDescent="0.15">
      <c r="A12" s="7" t="s">
        <v>69</v>
      </c>
      <c r="B12" s="16">
        <f t="shared" si="1"/>
        <v>5092</v>
      </c>
      <c r="C12" s="54">
        <v>2617</v>
      </c>
      <c r="D12" s="54">
        <v>2475</v>
      </c>
      <c r="E12" s="54">
        <v>2236</v>
      </c>
      <c r="F12" s="16">
        <f t="shared" si="2"/>
        <v>4252</v>
      </c>
      <c r="G12" s="54">
        <v>2164</v>
      </c>
      <c r="H12" s="54">
        <v>2088</v>
      </c>
      <c r="I12" s="22">
        <v>-19</v>
      </c>
      <c r="J12" s="23">
        <v>-2</v>
      </c>
    </row>
    <row r="13" spans="1:11" s="3" customFormat="1" ht="28.5" customHeight="1" x14ac:dyDescent="0.15">
      <c r="A13" s="7" t="s">
        <v>70</v>
      </c>
      <c r="B13" s="16">
        <f t="shared" si="1"/>
        <v>4635</v>
      </c>
      <c r="C13" s="54">
        <v>2379</v>
      </c>
      <c r="D13" s="54">
        <v>2256</v>
      </c>
      <c r="E13" s="54">
        <v>2167</v>
      </c>
      <c r="F13" s="16">
        <f t="shared" si="2"/>
        <v>3905</v>
      </c>
      <c r="G13" s="54">
        <v>2014</v>
      </c>
      <c r="H13" s="54">
        <v>1891</v>
      </c>
      <c r="I13" s="22">
        <v>6</v>
      </c>
      <c r="J13" s="23">
        <v>3</v>
      </c>
    </row>
    <row r="14" spans="1:11" s="3" customFormat="1" ht="28.5" customHeight="1" x14ac:dyDescent="0.15">
      <c r="A14" s="7" t="s">
        <v>71</v>
      </c>
      <c r="B14" s="16">
        <f t="shared" si="1"/>
        <v>6748</v>
      </c>
      <c r="C14" s="54">
        <v>3492</v>
      </c>
      <c r="D14" s="54">
        <v>3256</v>
      </c>
      <c r="E14" s="54">
        <v>3483</v>
      </c>
      <c r="F14" s="16">
        <f t="shared" si="2"/>
        <v>5925</v>
      </c>
      <c r="G14" s="54">
        <v>3071</v>
      </c>
      <c r="H14" s="54">
        <v>2854</v>
      </c>
      <c r="I14" s="22">
        <v>-1</v>
      </c>
      <c r="J14" s="23">
        <v>3</v>
      </c>
    </row>
    <row r="15" spans="1:11" s="3" customFormat="1" ht="28.5" customHeight="1" x14ac:dyDescent="0.15">
      <c r="A15" s="7" t="s">
        <v>72</v>
      </c>
      <c r="B15" s="16">
        <f t="shared" si="1"/>
        <v>3992</v>
      </c>
      <c r="C15" s="54">
        <v>2020</v>
      </c>
      <c r="D15" s="54">
        <v>1972</v>
      </c>
      <c r="E15" s="54">
        <v>1985</v>
      </c>
      <c r="F15" s="16">
        <f t="shared" si="2"/>
        <v>3457</v>
      </c>
      <c r="G15" s="54">
        <v>1753</v>
      </c>
      <c r="H15" s="54">
        <v>1704</v>
      </c>
      <c r="I15" s="22">
        <v>-7</v>
      </c>
      <c r="J15" s="23">
        <v>0</v>
      </c>
    </row>
    <row r="16" spans="1:11" s="3" customFormat="1" ht="28.5" customHeight="1" x14ac:dyDescent="0.15">
      <c r="A16" s="7" t="s">
        <v>73</v>
      </c>
      <c r="B16" s="16">
        <f t="shared" si="1"/>
        <v>5880</v>
      </c>
      <c r="C16" s="54">
        <v>2928</v>
      </c>
      <c r="D16" s="54">
        <v>2952</v>
      </c>
      <c r="E16" s="54">
        <v>2541</v>
      </c>
      <c r="F16" s="16">
        <f t="shared" si="2"/>
        <v>4905</v>
      </c>
      <c r="G16" s="54">
        <v>2453</v>
      </c>
      <c r="H16" s="54">
        <v>2452</v>
      </c>
      <c r="I16" s="22">
        <v>-33</v>
      </c>
      <c r="J16" s="23">
        <v>-5</v>
      </c>
    </row>
    <row r="17" spans="1:10" s="3" customFormat="1" ht="28.5" customHeight="1" x14ac:dyDescent="0.15">
      <c r="A17" s="7" t="s">
        <v>74</v>
      </c>
      <c r="B17" s="16">
        <f t="shared" si="1"/>
        <v>20900</v>
      </c>
      <c r="C17" s="54">
        <v>10889</v>
      </c>
      <c r="D17" s="54">
        <v>10011</v>
      </c>
      <c r="E17" s="54">
        <v>8829</v>
      </c>
      <c r="F17" s="16">
        <f t="shared" si="2"/>
        <v>16276</v>
      </c>
      <c r="G17" s="54">
        <v>8494</v>
      </c>
      <c r="H17" s="54">
        <v>7782</v>
      </c>
      <c r="I17" s="22">
        <v>862</v>
      </c>
      <c r="J17" s="23">
        <v>326</v>
      </c>
    </row>
    <row r="18" spans="1:10" s="3" customFormat="1" ht="28.5" customHeight="1" x14ac:dyDescent="0.15">
      <c r="A18" s="7" t="s">
        <v>78</v>
      </c>
      <c r="B18" s="16">
        <f t="shared" si="1"/>
        <v>21209</v>
      </c>
      <c r="C18" s="54">
        <v>11160</v>
      </c>
      <c r="D18" s="54">
        <v>10049</v>
      </c>
      <c r="E18" s="54">
        <v>8704</v>
      </c>
      <c r="F18" s="16">
        <f t="shared" si="2"/>
        <v>15252</v>
      </c>
      <c r="G18" s="54">
        <v>8022</v>
      </c>
      <c r="H18" s="54">
        <v>7230</v>
      </c>
      <c r="I18" s="22">
        <v>-18</v>
      </c>
      <c r="J18" s="23">
        <v>-16</v>
      </c>
    </row>
    <row r="19" spans="1:10" s="3" customFormat="1" ht="28.5" customHeight="1" x14ac:dyDescent="0.15">
      <c r="A19" s="7" t="s">
        <v>75</v>
      </c>
      <c r="B19" s="16">
        <f t="shared" si="1"/>
        <v>4342</v>
      </c>
      <c r="C19" s="54">
        <v>2378</v>
      </c>
      <c r="D19" s="54">
        <v>1964</v>
      </c>
      <c r="E19" s="54">
        <v>2446</v>
      </c>
      <c r="F19" s="16">
        <f t="shared" si="2"/>
        <v>3922</v>
      </c>
      <c r="G19" s="54">
        <v>2141</v>
      </c>
      <c r="H19" s="54">
        <v>1781</v>
      </c>
      <c r="I19" s="22">
        <v>2</v>
      </c>
      <c r="J19" s="23">
        <v>10</v>
      </c>
    </row>
    <row r="20" spans="1:10" s="3" customFormat="1" ht="28.5" customHeight="1" thickBot="1" x14ac:dyDescent="0.2">
      <c r="A20" s="8" t="s">
        <v>76</v>
      </c>
      <c r="B20" s="31">
        <f>SUM(C20:D20)</f>
        <v>862</v>
      </c>
      <c r="C20" s="55">
        <v>457</v>
      </c>
      <c r="D20" s="55">
        <v>405</v>
      </c>
      <c r="E20" s="55">
        <v>458</v>
      </c>
      <c r="F20" s="17">
        <f>SUM(G20:H20)</f>
        <v>799</v>
      </c>
      <c r="G20" s="55">
        <v>428</v>
      </c>
      <c r="H20" s="55">
        <v>371</v>
      </c>
      <c r="I20" s="29">
        <v>-1</v>
      </c>
      <c r="J20" s="30">
        <v>0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13년 4월</vt:lpstr>
      <vt:lpstr>'13년 4월'!Print_Area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2011-08-01T02:49:03Z</cp:lastPrinted>
  <dcterms:created xsi:type="dcterms:W3CDTF">1997-01-10T04:21:27Z</dcterms:created>
  <dcterms:modified xsi:type="dcterms:W3CDTF">2013-06-04T01:36:20Z</dcterms:modified>
</cp:coreProperties>
</file>