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15" yWindow="1485" windowWidth="7050" windowHeight="924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2년 12월" sheetId="61" r:id="rId6"/>
  </sheets>
  <definedNames>
    <definedName name="_xlnm.Print_Area" localSheetId="5">'12년 12월'!$A$1:$J$34</definedName>
  </definedNames>
  <calcPr calcId="145621"/>
</workbook>
</file>

<file path=xl/calcChain.xml><?xml version="1.0" encoding="utf-8"?>
<calcChain xmlns="http://schemas.openxmlformats.org/spreadsheetml/2006/main">
  <c r="F20" i="61" l="1"/>
  <c r="F10" i="61"/>
  <c r="F11" i="61"/>
  <c r="F12" i="61"/>
  <c r="F13" i="61"/>
  <c r="F14" i="61"/>
  <c r="F15" i="61"/>
  <c r="F16" i="61"/>
  <c r="F17" i="61"/>
  <c r="F18" i="61"/>
  <c r="F19" i="61"/>
  <c r="F9" i="61"/>
  <c r="B20" i="61"/>
  <c r="B14" i="61"/>
  <c r="B15" i="61"/>
  <c r="B16" i="61"/>
  <c r="B17" i="61"/>
  <c r="B18" i="61"/>
  <c r="B19" i="61"/>
  <c r="B10" i="61"/>
  <c r="B11" i="61"/>
  <c r="B12" i="61"/>
  <c r="B13" i="61"/>
  <c r="B9" i="61"/>
  <c r="C8" i="49"/>
  <c r="D8" i="49"/>
  <c r="B8" i="49" s="1"/>
  <c r="E8" i="49"/>
  <c r="G8" i="49"/>
  <c r="H8" i="49"/>
  <c r="B9" i="49"/>
  <c r="I9" i="49" s="1"/>
  <c r="I8" i="49" s="1"/>
  <c r="F9" i="49"/>
  <c r="J9" i="49"/>
  <c r="J8" i="49" s="1"/>
  <c r="B10" i="49"/>
  <c r="F10" i="49"/>
  <c r="I10" i="49"/>
  <c r="J10" i="49"/>
  <c r="B11" i="49"/>
  <c r="F11" i="49"/>
  <c r="I11" i="49"/>
  <c r="J11" i="49"/>
  <c r="B12" i="49"/>
  <c r="F12" i="49"/>
  <c r="I12" i="49"/>
  <c r="J12" i="49"/>
  <c r="B13" i="49"/>
  <c r="F13" i="49"/>
  <c r="I13" i="49"/>
  <c r="J13" i="49"/>
  <c r="B14" i="49"/>
  <c r="F14" i="49"/>
  <c r="I14" i="49"/>
  <c r="J14" i="49"/>
  <c r="B15" i="49"/>
  <c r="F15" i="49"/>
  <c r="I15" i="49"/>
  <c r="J15" i="49"/>
  <c r="B16" i="49"/>
  <c r="F16" i="49"/>
  <c r="I16" i="49"/>
  <c r="J16" i="49"/>
  <c r="B17" i="49"/>
  <c r="F17" i="49"/>
  <c r="I17" i="49"/>
  <c r="J17" i="49"/>
  <c r="B18" i="49"/>
  <c r="F18" i="49"/>
  <c r="I18" i="49"/>
  <c r="J18" i="49"/>
  <c r="B19" i="49"/>
  <c r="F19" i="49"/>
  <c r="I19" i="49"/>
  <c r="J19" i="49"/>
  <c r="B20" i="49"/>
  <c r="F20" i="49"/>
  <c r="I20" i="49"/>
  <c r="J20" i="49"/>
  <c r="C21" i="49"/>
  <c r="C8" i="50"/>
  <c r="D8" i="50"/>
  <c r="B8" i="50" s="1"/>
  <c r="E8" i="50"/>
  <c r="G8" i="50"/>
  <c r="H8" i="50"/>
  <c r="F8" i="50" s="1"/>
  <c r="B9" i="50"/>
  <c r="I9" i="50" s="1"/>
  <c r="I8" i="50" s="1"/>
  <c r="F9" i="50"/>
  <c r="I20" i="50"/>
  <c r="J9" i="50"/>
  <c r="J8" i="50" s="1"/>
  <c r="J10" i="50"/>
  <c r="J11" i="50"/>
  <c r="J12" i="50"/>
  <c r="J13" i="50"/>
  <c r="J14" i="50"/>
  <c r="J15" i="50"/>
  <c r="J16" i="50"/>
  <c r="J17" i="50"/>
  <c r="J18" i="50"/>
  <c r="J19" i="50"/>
  <c r="J20" i="50"/>
  <c r="B10" i="50"/>
  <c r="I10" i="51" s="1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F10" i="51"/>
  <c r="B11" i="51"/>
  <c r="I11" i="51" s="1"/>
  <c r="F11" i="51"/>
  <c r="B12" i="51"/>
  <c r="F12" i="51"/>
  <c r="B13" i="51"/>
  <c r="I13" i="51" s="1"/>
  <c r="F13" i="51"/>
  <c r="B14" i="51"/>
  <c r="I14" i="51"/>
  <c r="F14" i="51"/>
  <c r="B15" i="51"/>
  <c r="I15" i="51" s="1"/>
  <c r="F15" i="51"/>
  <c r="B16" i="51"/>
  <c r="I16" i="51" s="1"/>
  <c r="F16" i="51"/>
  <c r="B17" i="51"/>
  <c r="I17" i="51" s="1"/>
  <c r="F17" i="51"/>
  <c r="B18" i="51"/>
  <c r="I18" i="51" s="1"/>
  <c r="F18" i="51"/>
  <c r="B19" i="51"/>
  <c r="I19" i="51" s="1"/>
  <c r="F19" i="51"/>
  <c r="B20" i="51"/>
  <c r="F20" i="51"/>
  <c r="F15" i="52"/>
  <c r="C8" i="61"/>
  <c r="D8" i="61"/>
  <c r="E8" i="61"/>
  <c r="G8" i="61"/>
  <c r="H8" i="61"/>
  <c r="I8" i="61"/>
  <c r="J8" i="61"/>
  <c r="F8" i="61" l="1"/>
  <c r="B8" i="61"/>
  <c r="I12" i="51"/>
  <c r="J8" i="51"/>
  <c r="B8" i="51"/>
  <c r="F8" i="51"/>
  <c r="I20" i="51"/>
  <c r="I8" i="5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<sst xmlns="http://schemas.openxmlformats.org/spreadsheetml/2006/main" count="174" uniqueCount="80">
  <si>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</si>
  <si>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</si>
  <si>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</si>
  <si>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</si>
  <si>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</si>
  <si>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</si>
  <si>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</si>
  <si>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</si>
  <si>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</si>
  <si>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</si>
  <si>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</si>
  <si>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</si>
  <si>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</si>
  <si>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</si>
  <si>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</si>
  <si>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</si>
  <si>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</si>
  <si>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</si>
  <si>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</si>
  <si>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</si>
  <si>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</si>
  <si>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</si>
  <si>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</si>
  <si>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</si>
  <si>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</si>
  <si>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</si>
  <si>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</si>
  <si>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</si>
  <si>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</si>
  <si>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</si>
  <si>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</si>
  <si>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</si>
  <si>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</si>
  <si>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</si>
  <si>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</si>
  <si>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</si>
  <si>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</si>
  <si>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</si>
  <si>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</si>
  <si>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</si>
  <si>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</si>
  <si>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</si>
  <si>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</si>
  <si>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</si>
  <si>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</si>
  <si>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</si>
  <si>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</si>
  <si>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</si>
  <si>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</si>
  <si>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</si>
  <si>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</si>
  <si>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</si>
  <si>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</si>
  <si>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</si>
  <si>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</si>
  <si>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</si>
  <si>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</si>
  <si>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</si>
  <si>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</si>
  <si>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</si>
  <si>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</si>
  <si>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</si>
  <si>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</si>
  <si>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</si>
  <si>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</si>
  <si>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</si>
  <si>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</si>
  <si>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</si>
  <si>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</si>
  <si>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</si>
  <si>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</si>
  <si>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</si>
  <si>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</si>
  <si>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</si>
  <si>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</si>
  <si>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</si>
  <si>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</si>
  <si>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</si>
  <si>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</si>
  <si>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2013년 3월 말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</si>
</sst>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450666829432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4" fillId="0" borderId="10" xfId="0" applyNumberFormat="1" applyFont="1" applyBorder="1"/>
    <xf numFmtId="0" fontId="4" fillId="5" borderId="1" xfId="0" applyFont="1" applyFill="1" applyBorder="1" applyAlignment="1">
      <alignment horizontal="center" vertical="center"/>
    </xf>
    <xf numFmtId="178" fontId="4" fillId="6" borderId="10" xfId="0" applyNumberFormat="1" applyFont="1" applyFill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78" fontId="4" fillId="0" borderId="1" xfId="0" applyNumberFormat="1" applyFont="1" applyBorder="1"/>
    <xf numFmtId="178" fontId="4" fillId="6" borderId="1" xfId="0" applyNumberFormat="1" applyFont="1" applyFill="1" applyBorder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186584532906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61030798124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0966656"/>
        <c:axId val="90968448"/>
      </c:barChart>
      <c:catAx>
        <c:axId val="9096665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96844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096844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9666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329517577156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1437549716210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5508027653938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391585321579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658427479500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1870720"/>
        <c:axId val="91872256"/>
      </c:barChart>
      <c:catAx>
        <c:axId val="9187072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8722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187225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87072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8825361846623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6157642352416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1689344"/>
        <c:axId val="91690880"/>
      </c:barChart>
      <c:catAx>
        <c:axId val="9168934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69088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1690880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6893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1786240"/>
        <c:axId val="91796224"/>
      </c:barChart>
      <c:catAx>
        <c:axId val="9178624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79622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179622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7862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1925504"/>
        <c:axId val="91927296"/>
      </c:barChart>
      <c:catAx>
        <c:axId val="9192550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9272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19272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9255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3095"/>
          <c:h val="0.80989802055993021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7674"/>
          <c:y val="7.5521025393232716E-2"/>
          <c:w val="0.72041804149260058"/>
          <c:h val="0.8489604923515148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3978374585617253E-3"/>
                  <c:y val="-0.240365615824337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9.0891344884622794E-5"/>
                  <c:y val="-0.4103630748626580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8.1779784267546379E-4"/>
                  <c:y val="-0.203745275399482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2268697548345544E-5"/>
                  <c:y val="-0.19450091582934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4.8781320850346949E-3"/>
                  <c:y val="-0.2183935311530897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1.9779055400256295E-3"/>
                  <c:y val="-0.2190873890543547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1.1078389998018189E-3"/>
                  <c:y val="-0.2650840019068984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4412667443702114E-3"/>
                  <c:y val="-0.415716404676591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2.9585950119071023E-4"/>
                  <c:y val="-4.17533968427534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'12년 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'12년 12월'!$B$9:$B$20</c:f>
              <c:numCache>
                <c:formatCode>#,##0_ </c:formatCode>
                <c:ptCount val="12"/>
                <c:pt idx="0">
                  <c:v>6190</c:v>
                </c:pt>
                <c:pt idx="1">
                  <c:v>8172</c:v>
                </c:pt>
                <c:pt idx="2">
                  <c:v>15499</c:v>
                </c:pt>
                <c:pt idx="3">
                  <c:v>5157</c:v>
                </c:pt>
                <c:pt idx="4">
                  <c:v>4620</c:v>
                </c:pt>
                <c:pt idx="5">
                  <c:v>6754</c:v>
                </c:pt>
                <c:pt idx="6">
                  <c:v>4017</c:v>
                </c:pt>
                <c:pt idx="7">
                  <c:v>5929</c:v>
                </c:pt>
                <c:pt idx="8">
                  <c:v>19080</c:v>
                </c:pt>
                <c:pt idx="9">
                  <c:v>21141</c:v>
                </c:pt>
                <c:pt idx="10">
                  <c:v>4353</c:v>
                </c:pt>
                <c:pt idx="11">
                  <c:v>867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100"/>
        <c:axId val="92625152"/>
        <c:axId val="92631040"/>
      </c:barChart>
      <c:catAx>
        <c:axId val="9262515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263104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2631040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26251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144E-2"/>
          <c:h val="0.61458333333333348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6" t="s">
        <v>8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38" t="s">
        <v>25</v>
      </c>
      <c r="B5" s="38"/>
      <c r="I5" s="39" t="s">
        <v>9</v>
      </c>
      <c r="J5" s="39"/>
    </row>
    <row r="6" spans="1:11" s="3" customFormat="1" ht="23.25" customHeight="1" x14ac:dyDescent="0.15">
      <c r="A6" s="40" t="s">
        <v>10</v>
      </c>
      <c r="B6" s="42" t="s">
        <v>1</v>
      </c>
      <c r="C6" s="42"/>
      <c r="D6" s="42"/>
      <c r="E6" s="42" t="s">
        <v>2</v>
      </c>
      <c r="F6" s="42" t="s">
        <v>11</v>
      </c>
      <c r="G6" s="42"/>
      <c r="H6" s="42"/>
      <c r="I6" s="44" t="s">
        <v>12</v>
      </c>
      <c r="J6" s="45"/>
    </row>
    <row r="7" spans="1:11" s="3" customFormat="1" ht="23.25" customHeight="1" thickBot="1" x14ac:dyDescent="0.2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6" t="s">
        <v>26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38" t="s">
        <v>42</v>
      </c>
      <c r="B5" s="38"/>
      <c r="I5" s="39" t="s">
        <v>27</v>
      </c>
      <c r="J5" s="39"/>
    </row>
    <row r="6" spans="1:11" s="3" customFormat="1" ht="23.25" customHeight="1" x14ac:dyDescent="0.15">
      <c r="A6" s="40" t="s">
        <v>28</v>
      </c>
      <c r="B6" s="42" t="s">
        <v>1</v>
      </c>
      <c r="C6" s="42"/>
      <c r="D6" s="42"/>
      <c r="E6" s="42" t="s">
        <v>2</v>
      </c>
      <c r="F6" s="42" t="s">
        <v>7</v>
      </c>
      <c r="G6" s="42"/>
      <c r="H6" s="42"/>
      <c r="I6" s="44" t="s">
        <v>29</v>
      </c>
      <c r="J6" s="45"/>
    </row>
    <row r="7" spans="1:11" s="3" customFormat="1" ht="23.25" customHeight="1" thickBot="1" x14ac:dyDescent="0.2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38" t="s">
        <v>59</v>
      </c>
      <c r="B5" s="38"/>
      <c r="I5" s="39" t="s">
        <v>44</v>
      </c>
      <c r="J5" s="39"/>
    </row>
    <row r="6" spans="1:11" s="3" customFormat="1" ht="23.25" customHeight="1" x14ac:dyDescent="0.15">
      <c r="A6" s="46" t="s">
        <v>60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 x14ac:dyDescent="0.2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38" t="s">
        <v>62</v>
      </c>
      <c r="B5" s="38"/>
      <c r="I5" s="39" t="s">
        <v>44</v>
      </c>
      <c r="J5" s="39"/>
    </row>
    <row r="6" spans="1:11" s="3" customFormat="1" ht="23.25" customHeight="1" x14ac:dyDescent="0.15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 x14ac:dyDescent="0.2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38" t="s">
        <v>63</v>
      </c>
      <c r="B5" s="38"/>
      <c r="I5" s="39" t="s">
        <v>44</v>
      </c>
      <c r="J5" s="39"/>
    </row>
    <row r="6" spans="1:11" s="3" customFormat="1" ht="23.25" customHeight="1" x14ac:dyDescent="0.15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 x14ac:dyDescent="0.2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97"/>
  <sheetViews>
    <sheetView tabSelected="1" workbookViewId="0">
      <selection sqref="A1:J1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 x14ac:dyDescent="0.15">
      <c r="A1" s="36" t="s">
        <v>64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38" t="s">
        <v>79</v>
      </c>
      <c r="B5" s="38"/>
      <c r="I5" s="39" t="s">
        <v>65</v>
      </c>
      <c r="J5" s="39"/>
    </row>
    <row r="6" spans="1:11" s="3" customFormat="1" ht="23.25" customHeight="1" x14ac:dyDescent="0.15">
      <c r="A6" s="46" t="s">
        <v>66</v>
      </c>
      <c r="B6" s="48" t="s">
        <v>1</v>
      </c>
      <c r="C6" s="48"/>
      <c r="D6" s="48"/>
      <c r="E6" s="48" t="s">
        <v>2</v>
      </c>
      <c r="F6" s="48" t="s">
        <v>77</v>
      </c>
      <c r="G6" s="48"/>
      <c r="H6" s="48"/>
      <c r="I6" s="50" t="s">
        <v>67</v>
      </c>
      <c r="J6" s="51"/>
    </row>
    <row r="7" spans="1:11" s="3" customFormat="1" ht="23.25" customHeight="1" thickBot="1" x14ac:dyDescent="0.2">
      <c r="A7" s="47"/>
      <c r="B7" s="34" t="s">
        <v>0</v>
      </c>
      <c r="C7" s="34" t="s">
        <v>3</v>
      </c>
      <c r="D7" s="34" t="s">
        <v>4</v>
      </c>
      <c r="E7" s="49"/>
      <c r="F7" s="34" t="s">
        <v>0</v>
      </c>
      <c r="G7" s="34" t="s">
        <v>3</v>
      </c>
      <c r="H7" s="34" t="s">
        <v>4</v>
      </c>
      <c r="I7" s="34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J8" si="0">SUM(B9:B20)</f>
        <v>101779</v>
      </c>
      <c r="C8" s="12">
        <f t="shared" si="0"/>
        <v>52810</v>
      </c>
      <c r="D8" s="12">
        <f t="shared" si="0"/>
        <v>48969</v>
      </c>
      <c r="E8" s="12">
        <f t="shared" si="0"/>
        <v>45482</v>
      </c>
      <c r="F8" s="12">
        <f>SUM(F9:F20)</f>
        <v>82299</v>
      </c>
      <c r="G8" s="12">
        <f t="shared" si="0"/>
        <v>42696</v>
      </c>
      <c r="H8" s="12">
        <f t="shared" si="0"/>
        <v>39603</v>
      </c>
      <c r="I8" s="14">
        <f t="shared" si="0"/>
        <v>1012</v>
      </c>
      <c r="J8" s="32">
        <f t="shared" si="0"/>
        <v>395</v>
      </c>
    </row>
    <row r="9" spans="1:11" s="3" customFormat="1" ht="28.5" customHeight="1" x14ac:dyDescent="0.15">
      <c r="A9" s="7" t="s">
        <v>13</v>
      </c>
      <c r="B9" s="16">
        <f>SUM(C9:D9)</f>
        <v>6190</v>
      </c>
      <c r="C9" s="33">
        <v>3142</v>
      </c>
      <c r="D9" s="33">
        <v>3048</v>
      </c>
      <c r="E9" s="35">
        <v>2988</v>
      </c>
      <c r="F9" s="16">
        <f>SUM(G9:H9)</f>
        <v>5280</v>
      </c>
      <c r="G9" s="24">
        <v>2671</v>
      </c>
      <c r="H9" s="24">
        <v>2609</v>
      </c>
      <c r="I9" s="22">
        <v>-8</v>
      </c>
      <c r="J9" s="23">
        <v>-6</v>
      </c>
    </row>
    <row r="10" spans="1:11" s="3" customFormat="1" ht="28.5" customHeight="1" x14ac:dyDescent="0.15">
      <c r="A10" s="6" t="s">
        <v>14</v>
      </c>
      <c r="B10" s="16">
        <f t="shared" ref="B10:B19" si="1">SUM(C10:D10)</f>
        <v>8172</v>
      </c>
      <c r="C10" s="33">
        <v>4343</v>
      </c>
      <c r="D10" s="33">
        <v>3829</v>
      </c>
      <c r="E10" s="35">
        <v>3788</v>
      </c>
      <c r="F10" s="16">
        <f t="shared" ref="F10:F19" si="2">SUM(G10:H10)</f>
        <v>7007</v>
      </c>
      <c r="G10" s="21">
        <v>3755</v>
      </c>
      <c r="H10" s="21">
        <v>3252</v>
      </c>
      <c r="I10" s="22">
        <v>-35</v>
      </c>
      <c r="J10" s="23">
        <v>-13</v>
      </c>
    </row>
    <row r="11" spans="1:11" s="3" customFormat="1" ht="28.5" customHeight="1" x14ac:dyDescent="0.15">
      <c r="A11" s="7" t="s">
        <v>68</v>
      </c>
      <c r="B11" s="16">
        <f t="shared" si="1"/>
        <v>15499</v>
      </c>
      <c r="C11" s="33">
        <v>7884</v>
      </c>
      <c r="D11" s="33">
        <v>7615</v>
      </c>
      <c r="E11" s="35">
        <v>6611</v>
      </c>
      <c r="F11" s="16">
        <f t="shared" si="2"/>
        <v>12713</v>
      </c>
      <c r="G11" s="24">
        <v>6423</v>
      </c>
      <c r="H11" s="24">
        <v>6290</v>
      </c>
      <c r="I11" s="22">
        <v>-21</v>
      </c>
      <c r="J11" s="23">
        <v>7</v>
      </c>
    </row>
    <row r="12" spans="1:11" s="3" customFormat="1" ht="28.5" customHeight="1" x14ac:dyDescent="0.15">
      <c r="A12" s="7" t="s">
        <v>69</v>
      </c>
      <c r="B12" s="16">
        <f t="shared" si="1"/>
        <v>5157</v>
      </c>
      <c r="C12" s="33">
        <v>2649</v>
      </c>
      <c r="D12" s="33">
        <v>2508</v>
      </c>
      <c r="E12" s="35">
        <v>2254</v>
      </c>
      <c r="F12" s="16">
        <f t="shared" si="2"/>
        <v>4293</v>
      </c>
      <c r="G12" s="24">
        <v>2188</v>
      </c>
      <c r="H12" s="24">
        <v>2105</v>
      </c>
      <c r="I12" s="22">
        <v>1</v>
      </c>
      <c r="J12" s="23">
        <v>0</v>
      </c>
    </row>
    <row r="13" spans="1:11" s="3" customFormat="1" ht="28.5" customHeight="1" x14ac:dyDescent="0.15">
      <c r="A13" s="7" t="s">
        <v>70</v>
      </c>
      <c r="B13" s="16">
        <f t="shared" si="1"/>
        <v>4620</v>
      </c>
      <c r="C13" s="33">
        <v>2366</v>
      </c>
      <c r="D13" s="33">
        <v>2254</v>
      </c>
      <c r="E13" s="35">
        <v>2154</v>
      </c>
      <c r="F13" s="16">
        <f t="shared" si="2"/>
        <v>3887</v>
      </c>
      <c r="G13" s="24">
        <v>1998</v>
      </c>
      <c r="H13" s="24">
        <v>1889</v>
      </c>
      <c r="I13" s="22">
        <v>-32</v>
      </c>
      <c r="J13" s="23">
        <v>-17</v>
      </c>
    </row>
    <row r="14" spans="1:11" s="3" customFormat="1" ht="28.5" customHeight="1" x14ac:dyDescent="0.15">
      <c r="A14" s="7" t="s">
        <v>71</v>
      </c>
      <c r="B14" s="16">
        <f t="shared" si="1"/>
        <v>6754</v>
      </c>
      <c r="C14" s="33">
        <v>3505</v>
      </c>
      <c r="D14" s="33">
        <v>3249</v>
      </c>
      <c r="E14" s="35">
        <v>3475</v>
      </c>
      <c r="F14" s="16">
        <f t="shared" si="2"/>
        <v>5930</v>
      </c>
      <c r="G14" s="24">
        <v>3083</v>
      </c>
      <c r="H14" s="24">
        <v>2847</v>
      </c>
      <c r="I14" s="22">
        <v>8</v>
      </c>
      <c r="J14" s="23">
        <v>12</v>
      </c>
    </row>
    <row r="15" spans="1:11" s="3" customFormat="1" ht="28.5" customHeight="1" x14ac:dyDescent="0.15">
      <c r="A15" s="7" t="s">
        <v>72</v>
      </c>
      <c r="B15" s="16">
        <f t="shared" si="1"/>
        <v>4017</v>
      </c>
      <c r="C15" s="33">
        <v>2032</v>
      </c>
      <c r="D15" s="33">
        <v>1985</v>
      </c>
      <c r="E15" s="35">
        <v>1990</v>
      </c>
      <c r="F15" s="16">
        <f t="shared" si="2"/>
        <v>3482</v>
      </c>
      <c r="G15" s="24">
        <v>1766</v>
      </c>
      <c r="H15" s="24">
        <v>1716</v>
      </c>
      <c r="I15" s="22">
        <v>-7</v>
      </c>
      <c r="J15" s="23">
        <v>0</v>
      </c>
    </row>
    <row r="16" spans="1:11" s="3" customFormat="1" ht="28.5" customHeight="1" x14ac:dyDescent="0.15">
      <c r="A16" s="7" t="s">
        <v>73</v>
      </c>
      <c r="B16" s="16">
        <f t="shared" si="1"/>
        <v>5929</v>
      </c>
      <c r="C16" s="33">
        <v>2959</v>
      </c>
      <c r="D16" s="33">
        <v>2970</v>
      </c>
      <c r="E16" s="35">
        <v>2556</v>
      </c>
      <c r="F16" s="16">
        <f t="shared" si="2"/>
        <v>4933</v>
      </c>
      <c r="G16" s="24">
        <v>2474</v>
      </c>
      <c r="H16" s="24">
        <v>2459</v>
      </c>
      <c r="I16" s="22">
        <v>-14</v>
      </c>
      <c r="J16" s="23">
        <v>-3</v>
      </c>
    </row>
    <row r="17" spans="1:10" s="3" customFormat="1" ht="28.5" customHeight="1" x14ac:dyDescent="0.15">
      <c r="A17" s="7" t="s">
        <v>74</v>
      </c>
      <c r="B17" s="16">
        <f t="shared" si="1"/>
        <v>19080</v>
      </c>
      <c r="C17" s="33">
        <v>9993</v>
      </c>
      <c r="D17" s="33">
        <v>9087</v>
      </c>
      <c r="E17" s="35">
        <v>8138</v>
      </c>
      <c r="F17" s="16">
        <f t="shared" si="2"/>
        <v>14903</v>
      </c>
      <c r="G17" s="24">
        <v>7830</v>
      </c>
      <c r="H17" s="24">
        <v>7073</v>
      </c>
      <c r="I17" s="22">
        <v>1146</v>
      </c>
      <c r="J17" s="23">
        <v>409</v>
      </c>
    </row>
    <row r="18" spans="1:10" s="3" customFormat="1" ht="28.5" customHeight="1" x14ac:dyDescent="0.15">
      <c r="A18" s="7" t="s">
        <v>78</v>
      </c>
      <c r="B18" s="16">
        <f t="shared" si="1"/>
        <v>21141</v>
      </c>
      <c r="C18" s="33">
        <v>11099</v>
      </c>
      <c r="D18" s="33">
        <v>10042</v>
      </c>
      <c r="E18" s="35">
        <v>8637</v>
      </c>
      <c r="F18" s="16">
        <f t="shared" si="2"/>
        <v>15147</v>
      </c>
      <c r="G18" s="24">
        <v>7948</v>
      </c>
      <c r="H18" s="24">
        <v>7199</v>
      </c>
      <c r="I18" s="22">
        <v>-33</v>
      </c>
      <c r="J18" s="23">
        <v>4</v>
      </c>
    </row>
    <row r="19" spans="1:10" s="3" customFormat="1" ht="28.5" customHeight="1" x14ac:dyDescent="0.15">
      <c r="A19" s="7" t="s">
        <v>75</v>
      </c>
      <c r="B19" s="16">
        <f t="shared" si="1"/>
        <v>4353</v>
      </c>
      <c r="C19" s="33">
        <v>2379</v>
      </c>
      <c r="D19" s="33">
        <v>1974</v>
      </c>
      <c r="E19" s="35">
        <v>2432</v>
      </c>
      <c r="F19" s="16">
        <f t="shared" si="2"/>
        <v>3918</v>
      </c>
      <c r="G19" s="24">
        <v>2131</v>
      </c>
      <c r="H19" s="24">
        <v>1787</v>
      </c>
      <c r="I19" s="22">
        <v>2</v>
      </c>
      <c r="J19" s="23">
        <v>0</v>
      </c>
    </row>
    <row r="20" spans="1:10" s="3" customFormat="1" ht="28.5" customHeight="1" thickBot="1" x14ac:dyDescent="0.2">
      <c r="A20" s="8" t="s">
        <v>76</v>
      </c>
      <c r="B20" s="31">
        <f>SUM(C20:D20)</f>
        <v>867</v>
      </c>
      <c r="C20" s="52">
        <v>459</v>
      </c>
      <c r="D20" s="52">
        <v>408</v>
      </c>
      <c r="E20" s="53">
        <v>459</v>
      </c>
      <c r="F20" s="17">
        <f>SUM(G20:H20)</f>
        <v>806</v>
      </c>
      <c r="G20" s="25">
        <v>429</v>
      </c>
      <c r="H20" s="25">
        <v>377</v>
      </c>
      <c r="I20" s="29">
        <v>5</v>
      </c>
      <c r="J20" s="30">
        <v>2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12년 12월</vt:lpstr>
      <vt:lpstr>'12년 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2011-08-01T02:49:03Z</cp:lastPrinted>
  <dcterms:created xsi:type="dcterms:W3CDTF">1997-01-10T04:21:27Z</dcterms:created>
  <dcterms:modified xsi:type="dcterms:W3CDTF">2013-04-01T06:04:09Z</dcterms:modified>
</cp:coreProperties>
</file>