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6315" yWindow="1425" windowWidth="7050" windowHeight="930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12년 12월" sheetId="61" r:id="rId6"/>
  </sheets>
  <definedNames>
    <definedName name="_xlnm.Print_Area" localSheetId="5">'12년 12월'!$A$1:$J$34</definedName>
  </definedNames>
  <calcPr calcId="125725"/>
</workbook>
</file>

<file path=xl/calcChain.xml><?xml version="1.0" encoding="utf-8"?>
<calcChain xmlns="http://schemas.openxmlformats.org/spreadsheetml/2006/main">
  <c r="F20" i="61"/>
  <c r="F10"/>
  <c r="F11"/>
  <c r="F12"/>
  <c r="F13"/>
  <c r="F14"/>
  <c r="F15"/>
  <c r="F16"/>
  <c r="F17"/>
  <c r="F18"/>
  <c r="F19"/>
  <c r="F9"/>
  <c r="B20"/>
  <c r="B14"/>
  <c r="B15"/>
  <c r="B16"/>
  <c r="B17"/>
  <c r="B18"/>
  <c r="B19"/>
  <c r="B10"/>
  <c r="B11"/>
  <c r="B12"/>
  <c r="B13"/>
  <c r="B9"/>
  <c r="C8" i="49"/>
  <c r="D8"/>
  <c r="B8" s="1"/>
  <c r="E8"/>
  <c r="G8"/>
  <c r="H8"/>
  <c r="B9"/>
  <c r="I9" s="1"/>
  <c r="I8" s="1"/>
  <c r="F9"/>
  <c r="J9"/>
  <c r="J8" s="1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 s="1"/>
  <c r="E8"/>
  <c r="G8"/>
  <c r="F8"/>
  <c r="H8"/>
  <c r="B9"/>
  <c r="F9"/>
  <c r="I9"/>
  <c r="I8" s="1"/>
  <c r="I20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F16"/>
  <c r="B17"/>
  <c r="F17"/>
  <c r="B18"/>
  <c r="F18"/>
  <c r="B19"/>
  <c r="F19"/>
  <c r="B20"/>
  <c r="F20"/>
  <c r="C21"/>
  <c r="C8" i="51"/>
  <c r="B8" s="1"/>
  <c r="D8"/>
  <c r="E8"/>
  <c r="G8"/>
  <c r="F8" s="1"/>
  <c r="H8"/>
  <c r="B9"/>
  <c r="I9" s="1"/>
  <c r="F9"/>
  <c r="J9"/>
  <c r="J10"/>
  <c r="J8" s="1"/>
  <c r="J11"/>
  <c r="J12"/>
  <c r="J13"/>
  <c r="J14"/>
  <c r="J15"/>
  <c r="J16"/>
  <c r="J17"/>
  <c r="J18"/>
  <c r="J19"/>
  <c r="J20"/>
  <c r="B10"/>
  <c r="I10"/>
  <c r="F10"/>
  <c r="B11"/>
  <c r="I11" s="1"/>
  <c r="F11"/>
  <c r="B12"/>
  <c r="I12" s="1"/>
  <c r="F12"/>
  <c r="B13"/>
  <c r="I13" s="1"/>
  <c r="F13"/>
  <c r="B14"/>
  <c r="I14"/>
  <c r="F14"/>
  <c r="B15"/>
  <c r="I15" s="1"/>
  <c r="F15"/>
  <c r="B16"/>
  <c r="I16" s="1"/>
  <c r="F16"/>
  <c r="B17"/>
  <c r="I17" s="1"/>
  <c r="F17"/>
  <c r="B18"/>
  <c r="I18"/>
  <c r="F18"/>
  <c r="B19"/>
  <c r="I19" s="1"/>
  <c r="F19"/>
  <c r="B20"/>
  <c r="I20" s="1"/>
  <c r="F20"/>
  <c r="F15" i="52"/>
  <c r="C8" i="61"/>
  <c r="D8"/>
  <c r="E8"/>
  <c r="G8"/>
  <c r="H8"/>
  <c r="I8"/>
  <c r="J8"/>
  <c r="J8" i="50"/>
  <c r="F8" i="61"/>
  <c r="B8"/>
  <c r="I8" i="51" l="1"/>
</calcChain>
</file>

<file path=xl/sharedStrings.xml><?xml version="1.0" encoding="utf-8"?>
<sst xmlns="http://schemas.openxmlformats.org/spreadsheetml/2006/main" count="174" uniqueCount="80">
  <si>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</si>
  <si>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</si>
  <si>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</si>
  <si>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</si>
  <si>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</si>
  <si>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</si>
  <si>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</si>
  <si>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</si>
  <si>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</si>
  <si>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</si>
  <si>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</si>
  <si>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</si>
  <si>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</si>
  <si>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</si>
  <si>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</si>
  <si>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</si>
  <si>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</si>
  <si>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</si>
  <si>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</si>
  <si>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</si>
  <si>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</si>
  <si>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</si>
  <si>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</si>
  <si>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</si>
  <si>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</si>
  <si>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</si>
  <si>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</si>
  <si>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</si>
  <si>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</si>
  <si>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</si>
  <si>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</si>
  <si>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</si>
  <si>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</si>
  <si>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</si>
  <si>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</si>
  <si>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</si>
  <si>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</si>
  <si>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</si>
  <si>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</si>
  <si>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</si>
  <si>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</si>
  <si>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</si>
  <si>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</si>
  <si>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</si>
  <si>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</si>
  <si>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</si>
  <si>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</si>
  <si>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</si>
  <si>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</si>
  <si>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</si>
  <si>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</si>
  <si>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</si>
  <si>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</si>
  <si>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</si>
  <si>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</si>
  <si>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</si>
  <si>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</si>
  <si>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</si>
  <si>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</si>
  <si>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</si>
  <si>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</si>
  <si>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</si>
  <si>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</si>
  <si>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</si>
  <si>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</si>
  <si>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</si>
  <si>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</si>
  <si>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</si>
  <si>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</si>
  <si>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</si>
  <si>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</si>
  <si>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</si>
  <si>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</si>
  <si>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</si>
  <si>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</si>
  <si>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</si>
  <si>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무의지소</t>
    <phoneticPr fontId="1" type="noConversion"/>
  </si>
  <si>
    <t>19세 이상</t>
    <phoneticPr fontId="1" type="noConversion"/>
  </si>
  <si>
    <t>운서동</t>
    <phoneticPr fontId="1" type="noConversion"/>
  </si>
  <si>
    <t>2013년 1월 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</si>
</sst>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indexed="8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9" tint="0.3999450666829432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right" vertical="center"/>
    </xf>
    <xf numFmtId="177" fontId="4" fillId="3" borderId="2" xfId="0" applyNumberFormat="1" applyFont="1" applyFill="1" applyBorder="1" applyAlignment="1">
      <alignment horizontal="right" vertical="center"/>
    </xf>
    <xf numFmtId="176" fontId="4" fillId="3" borderId="12" xfId="0" applyNumberFormat="1" applyFont="1" applyFill="1" applyBorder="1" applyAlignment="1">
      <alignment horizontal="right" vertical="center"/>
    </xf>
    <xf numFmtId="176" fontId="8" fillId="3" borderId="8" xfId="0" applyNumberFormat="1" applyFont="1" applyFill="1" applyBorder="1" applyAlignment="1">
      <alignment horizontal="right" vertical="center"/>
    </xf>
    <xf numFmtId="178" fontId="4" fillId="0" borderId="10" xfId="0" applyNumberFormat="1" applyFont="1" applyBorder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178" fontId="4" fillId="6" borderId="10" xfId="0" applyNumberFormat="1" applyFont="1" applyFill="1" applyBorder="1"/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0617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78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36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278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92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921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245E-4"/>
                  <c:y val="-0.24436103079812477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961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</c:ser>
        <c:gapWidth val="140"/>
        <c:overlap val="70"/>
        <c:axId val="81204352"/>
        <c:axId val="81205888"/>
      </c:barChart>
      <c:catAx>
        <c:axId val="8120435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1205888"/>
        <c:crossesAt val="0"/>
        <c:auto val="1"/>
        <c:lblAlgn val="ctr"/>
        <c:lblOffset val="100"/>
        <c:tickLblSkip val="1"/>
        <c:tickMarkSkip val="1"/>
      </c:catAx>
      <c:valAx>
        <c:axId val="8120588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120435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48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567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783E-4"/>
                  <c:y val="-0.18814375497162109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36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278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92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921E-4"/>
                  <c:y val="-0.20255080276539381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245E-4"/>
                  <c:y val="-0.2443391585321579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04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961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</c:ser>
        <c:gapWidth val="140"/>
        <c:overlap val="70"/>
        <c:axId val="81337344"/>
        <c:axId val="81355520"/>
      </c:barChart>
      <c:catAx>
        <c:axId val="8133734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1355520"/>
        <c:crossesAt val="0"/>
        <c:auto val="1"/>
        <c:lblAlgn val="ctr"/>
        <c:lblOffset val="100"/>
        <c:tickLblSkip val="1"/>
        <c:tickMarkSkip val="1"/>
      </c:catAx>
      <c:valAx>
        <c:axId val="8135552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133734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48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234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78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36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278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92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921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245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16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961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</c:ser>
        <c:gapWidth val="140"/>
        <c:overlap val="70"/>
        <c:axId val="81462400"/>
        <c:axId val="81463936"/>
      </c:barChart>
      <c:catAx>
        <c:axId val="8146240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1463936"/>
        <c:crossesAt val="0"/>
        <c:auto val="1"/>
        <c:lblAlgn val="ctr"/>
        <c:lblOffset val="100"/>
        <c:tickLblSkip val="1"/>
        <c:tickMarkSkip val="1"/>
      </c:catAx>
      <c:valAx>
        <c:axId val="8146393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146240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48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783E-4"/>
                  <c:y val="-0.18864791070215478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36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278E-3"/>
                  <c:y val="-0.19970279344697359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92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921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245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097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961E-4"/>
                  <c:y val="-0.1150052739832629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</c:ser>
        <c:gapWidth val="140"/>
        <c:overlap val="70"/>
        <c:axId val="81525760"/>
        <c:axId val="81531648"/>
      </c:barChart>
      <c:catAx>
        <c:axId val="8152576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1531648"/>
        <c:crossesAt val="0"/>
        <c:auto val="1"/>
        <c:lblAlgn val="ctr"/>
        <c:lblOffset val="100"/>
        <c:tickLblSkip val="1"/>
        <c:tickMarkSkip val="1"/>
      </c:catAx>
      <c:valAx>
        <c:axId val="8153164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152576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48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783E-4"/>
                  <c:y val="-0.18864791070215478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36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278E-3"/>
                  <c:y val="-0.19970279344697359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92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921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245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097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961E-4"/>
                  <c:y val="-0.1150052739832629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</c:ser>
        <c:gapWidth val="140"/>
        <c:overlap val="70"/>
        <c:axId val="81699968"/>
        <c:axId val="81701504"/>
      </c:barChart>
      <c:catAx>
        <c:axId val="8169996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1701504"/>
        <c:crossesAt val="0"/>
        <c:auto val="1"/>
        <c:lblAlgn val="ctr"/>
        <c:lblOffset val="100"/>
        <c:tickLblSkip val="1"/>
        <c:tickMarkSkip val="1"/>
      </c:catAx>
      <c:valAx>
        <c:axId val="8170150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169996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3095"/>
          <c:h val="0.80989802055993021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674"/>
          <c:y val="7.5521025393232716E-2"/>
          <c:w val="0.72041804149260058"/>
          <c:h val="0.84896049235151483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4.5880909279082324E-3"/>
                  <c:y val="-0.2674015690390939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374585617253E-3"/>
                  <c:y val="-0.2403656158243379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9.0891344884622794E-5"/>
                  <c:y val="-0.41036307486265805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79784267546379E-4"/>
                  <c:y val="-0.20374527539948267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5.2268697548345544E-5"/>
                  <c:y val="-0.19450091582934742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1320850346949E-3"/>
                  <c:y val="-0.21839353115308979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851511267073E-4"/>
                  <c:y val="-0.1623072751238586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9055400256295E-3"/>
                  <c:y val="-0.21908738905435476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389998018189E-3"/>
                  <c:y val="-0.26508400190689846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2114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2779938391555822E-4"/>
                  <c:y val="-0.125552486490858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2.9585950119071023E-4"/>
                  <c:y val="-4.1753396842753407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'12년 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운서동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'12년 12월'!$B$9:$B$20</c:f>
              <c:numCache>
                <c:formatCode>#,##0_ </c:formatCode>
                <c:ptCount val="12"/>
                <c:pt idx="0">
                  <c:v>6239</c:v>
                </c:pt>
                <c:pt idx="1">
                  <c:v>8207</c:v>
                </c:pt>
                <c:pt idx="2">
                  <c:v>15536</c:v>
                </c:pt>
                <c:pt idx="3">
                  <c:v>5129</c:v>
                </c:pt>
                <c:pt idx="4">
                  <c:v>4667</c:v>
                </c:pt>
                <c:pt idx="5">
                  <c:v>6751</c:v>
                </c:pt>
                <c:pt idx="6">
                  <c:v>4022</c:v>
                </c:pt>
                <c:pt idx="7">
                  <c:v>5958</c:v>
                </c:pt>
                <c:pt idx="8">
                  <c:v>16587</c:v>
                </c:pt>
                <c:pt idx="9">
                  <c:v>21122</c:v>
                </c:pt>
                <c:pt idx="10">
                  <c:v>4382</c:v>
                </c:pt>
                <c:pt idx="11">
                  <c:v>863</c:v>
                </c:pt>
              </c:numCache>
            </c:numRef>
          </c:val>
        </c:ser>
        <c:gapWidth val="140"/>
        <c:overlap val="100"/>
        <c:axId val="81779712"/>
        <c:axId val="81781504"/>
      </c:barChart>
      <c:catAx>
        <c:axId val="8177971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1781504"/>
        <c:crossesAt val="0"/>
        <c:auto val="1"/>
        <c:lblAlgn val="ctr"/>
        <c:lblOffset val="100"/>
        <c:tickLblSkip val="1"/>
        <c:tickMarkSkip val="1"/>
      </c:catAx>
      <c:valAx>
        <c:axId val="81781504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177971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3144E-2"/>
          <c:h val="0.61458333333333348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819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4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4" t="s">
        <v>8</v>
      </c>
      <c r="B1" s="35"/>
      <c r="C1" s="35"/>
      <c r="D1" s="35"/>
      <c r="E1" s="35"/>
      <c r="F1" s="35"/>
      <c r="G1" s="35"/>
      <c r="H1" s="35"/>
      <c r="I1" s="35"/>
      <c r="J1" s="3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6" t="s">
        <v>25</v>
      </c>
      <c r="B5" s="36"/>
      <c r="I5" s="37" t="s">
        <v>9</v>
      </c>
      <c r="J5" s="37"/>
    </row>
    <row r="6" spans="1:11" s="3" customFormat="1" ht="23.25" customHeight="1">
      <c r="A6" s="38" t="s">
        <v>10</v>
      </c>
      <c r="B6" s="40" t="s">
        <v>1</v>
      </c>
      <c r="C6" s="40"/>
      <c r="D6" s="40"/>
      <c r="E6" s="40" t="s">
        <v>2</v>
      </c>
      <c r="F6" s="40" t="s">
        <v>11</v>
      </c>
      <c r="G6" s="40"/>
      <c r="H6" s="40"/>
      <c r="I6" s="42" t="s">
        <v>12</v>
      </c>
      <c r="J6" s="43"/>
    </row>
    <row r="7" spans="1:11" s="3" customFormat="1" ht="23.25" customHeight="1" thickBot="1">
      <c r="A7" s="39"/>
      <c r="B7" s="4" t="s">
        <v>0</v>
      </c>
      <c r="C7" s="4" t="s">
        <v>3</v>
      </c>
      <c r="D7" s="4" t="s">
        <v>4</v>
      </c>
      <c r="E7" s="41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4" t="s">
        <v>26</v>
      </c>
      <c r="B1" s="35"/>
      <c r="C1" s="35"/>
      <c r="D1" s="35"/>
      <c r="E1" s="35"/>
      <c r="F1" s="35"/>
      <c r="G1" s="35"/>
      <c r="H1" s="35"/>
      <c r="I1" s="35"/>
      <c r="J1" s="3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6" t="s">
        <v>42</v>
      </c>
      <c r="B5" s="36"/>
      <c r="I5" s="37" t="s">
        <v>27</v>
      </c>
      <c r="J5" s="37"/>
    </row>
    <row r="6" spans="1:11" s="3" customFormat="1" ht="23.25" customHeight="1">
      <c r="A6" s="38" t="s">
        <v>28</v>
      </c>
      <c r="B6" s="40" t="s">
        <v>1</v>
      </c>
      <c r="C6" s="40"/>
      <c r="D6" s="40"/>
      <c r="E6" s="40" t="s">
        <v>2</v>
      </c>
      <c r="F6" s="40" t="s">
        <v>7</v>
      </c>
      <c r="G6" s="40"/>
      <c r="H6" s="40"/>
      <c r="I6" s="42" t="s">
        <v>29</v>
      </c>
      <c r="J6" s="43"/>
    </row>
    <row r="7" spans="1:11" s="3" customFormat="1" ht="23.25" customHeight="1" thickBot="1">
      <c r="A7" s="39"/>
      <c r="B7" s="4" t="s">
        <v>0</v>
      </c>
      <c r="C7" s="4" t="s">
        <v>3</v>
      </c>
      <c r="D7" s="4" t="s">
        <v>4</v>
      </c>
      <c r="E7" s="41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4" t="s">
        <v>43</v>
      </c>
      <c r="B1" s="35"/>
      <c r="C1" s="35"/>
      <c r="D1" s="35"/>
      <c r="E1" s="35"/>
      <c r="F1" s="35"/>
      <c r="G1" s="35"/>
      <c r="H1" s="35"/>
      <c r="I1" s="35"/>
      <c r="J1" s="3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6" t="s">
        <v>59</v>
      </c>
      <c r="B5" s="36"/>
      <c r="I5" s="37" t="s">
        <v>44</v>
      </c>
      <c r="J5" s="37"/>
    </row>
    <row r="6" spans="1:11" s="3" customFormat="1" ht="23.25" customHeight="1">
      <c r="A6" s="44" t="s">
        <v>60</v>
      </c>
      <c r="B6" s="46" t="s">
        <v>1</v>
      </c>
      <c r="C6" s="46"/>
      <c r="D6" s="46"/>
      <c r="E6" s="46" t="s">
        <v>2</v>
      </c>
      <c r="F6" s="46" t="s">
        <v>45</v>
      </c>
      <c r="G6" s="46"/>
      <c r="H6" s="46"/>
      <c r="I6" s="48" t="s">
        <v>46</v>
      </c>
      <c r="J6" s="49"/>
    </row>
    <row r="7" spans="1:11" s="3" customFormat="1" ht="23.25" customHeight="1" thickBot="1">
      <c r="A7" s="45"/>
      <c r="B7" s="27" t="s">
        <v>0</v>
      </c>
      <c r="C7" s="27" t="s">
        <v>3</v>
      </c>
      <c r="D7" s="27" t="s">
        <v>4</v>
      </c>
      <c r="E7" s="4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4" t="s">
        <v>43</v>
      </c>
      <c r="B1" s="35"/>
      <c r="C1" s="35"/>
      <c r="D1" s="35"/>
      <c r="E1" s="35"/>
      <c r="F1" s="35"/>
      <c r="G1" s="35"/>
      <c r="H1" s="35"/>
      <c r="I1" s="35"/>
      <c r="J1" s="3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6" t="s">
        <v>62</v>
      </c>
      <c r="B5" s="36"/>
      <c r="I5" s="37" t="s">
        <v>44</v>
      </c>
      <c r="J5" s="37"/>
    </row>
    <row r="6" spans="1:11" s="3" customFormat="1" ht="23.25" customHeight="1">
      <c r="A6" s="44" t="s">
        <v>61</v>
      </c>
      <c r="B6" s="46" t="s">
        <v>1</v>
      </c>
      <c r="C6" s="46"/>
      <c r="D6" s="46"/>
      <c r="E6" s="46" t="s">
        <v>2</v>
      </c>
      <c r="F6" s="46" t="s">
        <v>45</v>
      </c>
      <c r="G6" s="46"/>
      <c r="H6" s="46"/>
      <c r="I6" s="48" t="s">
        <v>46</v>
      </c>
      <c r="J6" s="49"/>
    </row>
    <row r="7" spans="1:11" s="3" customFormat="1" ht="23.25" customHeight="1" thickBot="1">
      <c r="A7" s="45"/>
      <c r="B7" s="27" t="s">
        <v>0</v>
      </c>
      <c r="C7" s="27" t="s">
        <v>3</v>
      </c>
      <c r="D7" s="27" t="s">
        <v>4</v>
      </c>
      <c r="E7" s="4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4" t="s">
        <v>43</v>
      </c>
      <c r="B1" s="35"/>
      <c r="C1" s="35"/>
      <c r="D1" s="35"/>
      <c r="E1" s="35"/>
      <c r="F1" s="35"/>
      <c r="G1" s="35"/>
      <c r="H1" s="35"/>
      <c r="I1" s="35"/>
      <c r="J1" s="3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6" t="s">
        <v>63</v>
      </c>
      <c r="B5" s="36"/>
      <c r="I5" s="37" t="s">
        <v>44</v>
      </c>
      <c r="J5" s="37"/>
    </row>
    <row r="6" spans="1:11" s="3" customFormat="1" ht="23.25" customHeight="1">
      <c r="A6" s="44" t="s">
        <v>61</v>
      </c>
      <c r="B6" s="46" t="s">
        <v>1</v>
      </c>
      <c r="C6" s="46"/>
      <c r="D6" s="46"/>
      <c r="E6" s="46" t="s">
        <v>2</v>
      </c>
      <c r="F6" s="46" t="s">
        <v>45</v>
      </c>
      <c r="G6" s="46"/>
      <c r="H6" s="46"/>
      <c r="I6" s="48" t="s">
        <v>46</v>
      </c>
      <c r="J6" s="49"/>
    </row>
    <row r="7" spans="1:11" s="3" customFormat="1" ht="23.25" customHeight="1" thickBot="1">
      <c r="A7" s="45"/>
      <c r="B7" s="27" t="s">
        <v>0</v>
      </c>
      <c r="C7" s="27" t="s">
        <v>3</v>
      </c>
      <c r="D7" s="27" t="s">
        <v>4</v>
      </c>
      <c r="E7" s="4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L97"/>
  <sheetViews>
    <sheetView tabSelected="1" topLeftCell="A5" workbookViewId="0">
      <selection activeCell="K9" sqref="K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2" s="1" customFormat="1" ht="39.75" customHeight="1">
      <c r="A1" s="34" t="s">
        <v>64</v>
      </c>
      <c r="B1" s="35"/>
      <c r="C1" s="35"/>
      <c r="D1" s="35"/>
      <c r="E1" s="35"/>
      <c r="F1" s="35"/>
      <c r="G1" s="35"/>
      <c r="H1" s="35"/>
      <c r="I1" s="35"/>
      <c r="J1" s="35"/>
    </row>
    <row r="2" spans="1:12" s="1" customFormat="1" ht="11.25" customHeight="1"/>
    <row r="3" spans="1:12" s="1" customFormat="1" ht="8.25" customHeight="1"/>
    <row r="4" spans="1:12" s="1" customFormat="1" ht="9.75" customHeight="1">
      <c r="K4" s="2"/>
    </row>
    <row r="5" spans="1:12" s="1" customFormat="1" ht="33.75" customHeight="1" thickBot="1">
      <c r="A5" s="36" t="s">
        <v>79</v>
      </c>
      <c r="B5" s="36"/>
      <c r="I5" s="37" t="s">
        <v>65</v>
      </c>
      <c r="J5" s="37"/>
    </row>
    <row r="6" spans="1:12" s="3" customFormat="1" ht="23.25" customHeight="1">
      <c r="A6" s="44" t="s">
        <v>66</v>
      </c>
      <c r="B6" s="46" t="s">
        <v>1</v>
      </c>
      <c r="C6" s="46"/>
      <c r="D6" s="46"/>
      <c r="E6" s="46" t="s">
        <v>2</v>
      </c>
      <c r="F6" s="46" t="s">
        <v>77</v>
      </c>
      <c r="G6" s="46"/>
      <c r="H6" s="46"/>
      <c r="I6" s="48" t="s">
        <v>67</v>
      </c>
      <c r="J6" s="49"/>
    </row>
    <row r="7" spans="1:12" s="3" customFormat="1" ht="23.25" customHeight="1" thickBot="1">
      <c r="A7" s="45"/>
      <c r="B7" s="27" t="s">
        <v>0</v>
      </c>
      <c r="C7" s="27" t="s">
        <v>3</v>
      </c>
      <c r="D7" s="27" t="s">
        <v>4</v>
      </c>
      <c r="E7" s="4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2" s="3" customFormat="1" ht="35.25" customHeight="1" thickBot="1">
      <c r="A8" s="11" t="s">
        <v>0</v>
      </c>
      <c r="B8" s="12">
        <f t="shared" ref="B8:J8" si="0">SUM(B9:B20)</f>
        <v>99463</v>
      </c>
      <c r="C8" s="12">
        <f t="shared" si="0"/>
        <v>51687</v>
      </c>
      <c r="D8" s="12">
        <f t="shared" si="0"/>
        <v>47776</v>
      </c>
      <c r="E8" s="12">
        <f t="shared" si="0"/>
        <v>44676</v>
      </c>
      <c r="F8" s="12">
        <f>SUM(F9:F20)</f>
        <v>80606</v>
      </c>
      <c r="G8" s="12">
        <f t="shared" si="0"/>
        <v>41887</v>
      </c>
      <c r="H8" s="12">
        <f t="shared" si="0"/>
        <v>38719</v>
      </c>
      <c r="I8" s="14">
        <f t="shared" si="0"/>
        <v>815</v>
      </c>
      <c r="J8" s="32">
        <f t="shared" si="0"/>
        <v>308</v>
      </c>
    </row>
    <row r="9" spans="1:12" s="3" customFormat="1" ht="28.5" customHeight="1">
      <c r="A9" s="7" t="s">
        <v>13</v>
      </c>
      <c r="B9" s="16">
        <f>SUM(C9:D9)</f>
        <v>6239</v>
      </c>
      <c r="C9" s="33">
        <v>3159</v>
      </c>
      <c r="D9" s="33">
        <v>3080</v>
      </c>
      <c r="E9" s="50">
        <v>3011</v>
      </c>
      <c r="F9" s="16">
        <f>SUM(G9:H9)</f>
        <v>5315</v>
      </c>
      <c r="G9" s="24">
        <v>2677</v>
      </c>
      <c r="H9" s="24">
        <v>2638</v>
      </c>
      <c r="I9" s="22">
        <v>-27</v>
      </c>
      <c r="J9" s="23">
        <v>-9</v>
      </c>
      <c r="L9" s="26"/>
    </row>
    <row r="10" spans="1:12" s="3" customFormat="1" ht="28.5" customHeight="1">
      <c r="A10" s="6" t="s">
        <v>14</v>
      </c>
      <c r="B10" s="16">
        <f t="shared" ref="B10:B19" si="1">SUM(C10:D10)</f>
        <v>8207</v>
      </c>
      <c r="C10" s="33">
        <v>4355</v>
      </c>
      <c r="D10" s="33">
        <v>3852</v>
      </c>
      <c r="E10" s="50">
        <v>3793</v>
      </c>
      <c r="F10" s="16">
        <f t="shared" ref="F10:F19" si="2">SUM(G10:H10)</f>
        <v>7036</v>
      </c>
      <c r="G10" s="21">
        <v>3767</v>
      </c>
      <c r="H10" s="21">
        <v>3269</v>
      </c>
      <c r="I10" s="22">
        <v>16</v>
      </c>
      <c r="J10" s="23">
        <v>1</v>
      </c>
    </row>
    <row r="11" spans="1:12" s="3" customFormat="1" ht="28.5" customHeight="1">
      <c r="A11" s="7" t="s">
        <v>68</v>
      </c>
      <c r="B11" s="16">
        <f t="shared" si="1"/>
        <v>15536</v>
      </c>
      <c r="C11" s="33">
        <v>7890</v>
      </c>
      <c r="D11" s="33">
        <v>7646</v>
      </c>
      <c r="E11" s="50">
        <v>6610</v>
      </c>
      <c r="F11" s="16">
        <f t="shared" si="2"/>
        <v>12718</v>
      </c>
      <c r="G11" s="24">
        <v>6408</v>
      </c>
      <c r="H11" s="24">
        <v>6310</v>
      </c>
      <c r="I11" s="22">
        <v>-67</v>
      </c>
      <c r="J11" s="23">
        <v>-28</v>
      </c>
    </row>
    <row r="12" spans="1:12" s="3" customFormat="1" ht="28.5" customHeight="1">
      <c r="A12" s="7" t="s">
        <v>69</v>
      </c>
      <c r="B12" s="16">
        <f t="shared" si="1"/>
        <v>5129</v>
      </c>
      <c r="C12" s="33">
        <v>2631</v>
      </c>
      <c r="D12" s="33">
        <v>2498</v>
      </c>
      <c r="E12" s="50">
        <v>2249</v>
      </c>
      <c r="F12" s="16">
        <f t="shared" si="2"/>
        <v>4282</v>
      </c>
      <c r="G12" s="24">
        <v>2180</v>
      </c>
      <c r="H12" s="24">
        <v>2102</v>
      </c>
      <c r="I12" s="22">
        <v>-11</v>
      </c>
      <c r="J12" s="23">
        <v>-3</v>
      </c>
    </row>
    <row r="13" spans="1:12" s="3" customFormat="1" ht="28.5" customHeight="1">
      <c r="A13" s="7" t="s">
        <v>70</v>
      </c>
      <c r="B13" s="16">
        <f t="shared" si="1"/>
        <v>4667</v>
      </c>
      <c r="C13" s="33">
        <v>2398</v>
      </c>
      <c r="D13" s="33">
        <v>2269</v>
      </c>
      <c r="E13" s="50">
        <v>2181</v>
      </c>
      <c r="F13" s="16">
        <f t="shared" si="2"/>
        <v>3916</v>
      </c>
      <c r="G13" s="24">
        <v>2020</v>
      </c>
      <c r="H13" s="24">
        <v>1896</v>
      </c>
      <c r="I13" s="22">
        <v>-4</v>
      </c>
      <c r="J13" s="23">
        <v>1</v>
      </c>
    </row>
    <row r="14" spans="1:12" s="3" customFormat="1" ht="28.5" customHeight="1">
      <c r="A14" s="7" t="s">
        <v>71</v>
      </c>
      <c r="B14" s="16">
        <f t="shared" si="1"/>
        <v>6751</v>
      </c>
      <c r="C14" s="33">
        <v>3516</v>
      </c>
      <c r="D14" s="33">
        <v>3235</v>
      </c>
      <c r="E14" s="50">
        <v>3469</v>
      </c>
      <c r="F14" s="16">
        <f t="shared" si="2"/>
        <v>5925</v>
      </c>
      <c r="G14" s="24">
        <v>3095</v>
      </c>
      <c r="H14" s="24">
        <v>2830</v>
      </c>
      <c r="I14" s="22">
        <v>-13</v>
      </c>
      <c r="J14" s="23">
        <v>-4</v>
      </c>
    </row>
    <row r="15" spans="1:12" s="3" customFormat="1" ht="28.5" customHeight="1">
      <c r="A15" s="7" t="s">
        <v>72</v>
      </c>
      <c r="B15" s="16">
        <f t="shared" si="1"/>
        <v>4022</v>
      </c>
      <c r="C15" s="33">
        <v>2037</v>
      </c>
      <c r="D15" s="33">
        <v>1985</v>
      </c>
      <c r="E15" s="50">
        <v>1994</v>
      </c>
      <c r="F15" s="16">
        <f t="shared" si="2"/>
        <v>3489</v>
      </c>
      <c r="G15" s="24">
        <v>1769</v>
      </c>
      <c r="H15" s="24">
        <v>1720</v>
      </c>
      <c r="I15" s="22">
        <v>-6</v>
      </c>
      <c r="J15" s="23">
        <v>-9</v>
      </c>
    </row>
    <row r="16" spans="1:12" s="3" customFormat="1" ht="28.5" customHeight="1">
      <c r="A16" s="7" t="s">
        <v>73</v>
      </c>
      <c r="B16" s="16">
        <f t="shared" si="1"/>
        <v>5958</v>
      </c>
      <c r="C16" s="33">
        <v>2973</v>
      </c>
      <c r="D16" s="33">
        <v>2985</v>
      </c>
      <c r="E16" s="50">
        <v>2562</v>
      </c>
      <c r="F16" s="16">
        <f t="shared" si="2"/>
        <v>4951</v>
      </c>
      <c r="G16" s="24">
        <v>2485</v>
      </c>
      <c r="H16" s="24">
        <v>2466</v>
      </c>
      <c r="I16" s="22">
        <v>-1</v>
      </c>
      <c r="J16" s="23">
        <v>-1</v>
      </c>
    </row>
    <row r="17" spans="1:12" s="3" customFormat="1" ht="28.5" customHeight="1">
      <c r="A17" s="7" t="s">
        <v>74</v>
      </c>
      <c r="B17" s="16">
        <f t="shared" si="1"/>
        <v>16587</v>
      </c>
      <c r="C17" s="33">
        <v>8748</v>
      </c>
      <c r="D17" s="33">
        <v>7839</v>
      </c>
      <c r="E17" s="50">
        <v>7299</v>
      </c>
      <c r="F17" s="16">
        <f t="shared" si="2"/>
        <v>13117</v>
      </c>
      <c r="G17" s="24">
        <v>6964</v>
      </c>
      <c r="H17" s="24">
        <v>6153</v>
      </c>
      <c r="I17" s="22">
        <v>908</v>
      </c>
      <c r="J17" s="23">
        <v>316</v>
      </c>
      <c r="L17" s="26"/>
    </row>
    <row r="18" spans="1:12" s="3" customFormat="1" ht="28.5" customHeight="1">
      <c r="A18" s="7" t="s">
        <v>78</v>
      </c>
      <c r="B18" s="16">
        <f t="shared" si="1"/>
        <v>21122</v>
      </c>
      <c r="C18" s="33">
        <v>11126</v>
      </c>
      <c r="D18" s="33">
        <v>9996</v>
      </c>
      <c r="E18" s="50">
        <v>8607</v>
      </c>
      <c r="F18" s="16">
        <f t="shared" si="2"/>
        <v>15113</v>
      </c>
      <c r="G18" s="24">
        <v>7949</v>
      </c>
      <c r="H18" s="24">
        <v>7164</v>
      </c>
      <c r="I18" s="22">
        <v>28</v>
      </c>
      <c r="J18" s="23">
        <v>41</v>
      </c>
    </row>
    <row r="19" spans="1:12" s="3" customFormat="1" ht="28.5" customHeight="1">
      <c r="A19" s="7" t="s">
        <v>75</v>
      </c>
      <c r="B19" s="16">
        <f t="shared" si="1"/>
        <v>4382</v>
      </c>
      <c r="C19" s="33">
        <v>2398</v>
      </c>
      <c r="D19" s="33">
        <v>1984</v>
      </c>
      <c r="E19" s="50">
        <v>2443</v>
      </c>
      <c r="F19" s="16">
        <f t="shared" si="2"/>
        <v>3940</v>
      </c>
      <c r="G19" s="24">
        <v>2146</v>
      </c>
      <c r="H19" s="24">
        <v>1794</v>
      </c>
      <c r="I19" s="22">
        <v>-15</v>
      </c>
      <c r="J19" s="23">
        <v>3</v>
      </c>
    </row>
    <row r="20" spans="1:12" s="3" customFormat="1" ht="28.5" customHeight="1" thickBot="1">
      <c r="A20" s="8" t="s">
        <v>76</v>
      </c>
      <c r="B20" s="31">
        <f>SUM(C20:D20)</f>
        <v>863</v>
      </c>
      <c r="C20" s="33">
        <v>456</v>
      </c>
      <c r="D20" s="33">
        <v>407</v>
      </c>
      <c r="E20" s="50">
        <v>458</v>
      </c>
      <c r="F20" s="17">
        <f>SUM(G20:H20)</f>
        <v>804</v>
      </c>
      <c r="G20" s="25">
        <v>427</v>
      </c>
      <c r="H20" s="25">
        <v>377</v>
      </c>
      <c r="I20" s="29">
        <v>7</v>
      </c>
      <c r="J20" s="30">
        <v>0</v>
      </c>
    </row>
    <row r="21" spans="1:12" s="3" customFormat="1" ht="35.25" customHeight="1">
      <c r="C21" s="26"/>
    </row>
    <row r="22" spans="1:12" s="3" customFormat="1" ht="27" customHeight="1"/>
    <row r="23" spans="1:12" s="3" customFormat="1" ht="27" customHeight="1"/>
    <row r="24" spans="1:12" s="3" customFormat="1" ht="27" customHeight="1"/>
    <row r="25" spans="1:12" s="3" customFormat="1" ht="27" customHeight="1"/>
    <row r="26" spans="1:12" s="3" customFormat="1" ht="21.75" customHeight="1"/>
    <row r="27" spans="1:12" s="3" customFormat="1" ht="20.25" customHeight="1"/>
    <row r="28" spans="1:12" s="3" customFormat="1" ht="20.25" customHeight="1"/>
    <row r="29" spans="1:12" s="3" customFormat="1" ht="20.25" customHeight="1"/>
    <row r="30" spans="1:12" s="1" customFormat="1" ht="20.25" customHeight="1"/>
    <row r="31" spans="1:12" s="1" customFormat="1" ht="20.25" customHeight="1"/>
    <row r="32" spans="1:12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12년 12월</vt:lpstr>
      <vt:lpstr>'12년 12월'!Print_Area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cp:lastPrinted>2011-08-01T02:49:03Z</cp:lastPrinted>
  <dcterms:created xsi:type="dcterms:W3CDTF">1997-01-10T04:21:27Z</dcterms:created>
  <dcterms:modified xsi:type="dcterms:W3CDTF">2013-02-01T02:10:29Z</dcterms:modified>
</cp:coreProperties>
</file>