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12월" sheetId="61" r:id="rId6"/>
  </sheets>
  <definedNames>
    <definedName name="_xlnm.Print_Area" localSheetId="5">'12년 12월'!$A$1:$J$34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J8" i="50"/>
  <c r="F8" i="61" l="1"/>
  <c r="I8" i="50"/>
  <c r="J8" i="5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<sst xmlns="http://schemas.openxmlformats.org/spreadsheetml/2006/main" count="174" uniqueCount="80">
  <si>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</si>
  <si>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</si>
  <si>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</si>
  <si>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</si>
  <si>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</si>
  <si>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</si>
  <si>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</si>
  <si>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</si>
  <si>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</si>
  <si>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</si>
  <si>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</si>
  <si>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</si>
  <si>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</si>
  <si>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</si>
  <si>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</si>
  <si>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</si>
  <si>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</si>
  <si>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</si>
  <si>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</si>
  <si>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</si>
  <si>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</si>
  <si>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</si>
  <si>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</si>
  <si>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</si>
  <si>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</si>
  <si>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</si>
  <si>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</si>
  <si>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</si>
  <si>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</si>
  <si>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</si>
  <si>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</si>
  <si>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</si>
  <si>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</si>
  <si>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</si>
  <si>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</si>
  <si>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</si>
  <si>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</si>
  <si>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</si>
  <si>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</si>
  <si>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</si>
  <si>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</si>
  <si>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</si>
  <si>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</si>
  <si>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</si>
  <si>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</si>
  <si>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</si>
  <si>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</si>
  <si>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</si>
  <si>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</si>
  <si>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</si>
  <si>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</si>
  <si>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</si>
  <si>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</si>
  <si>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</si>
  <si>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</si>
  <si>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</si>
  <si>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</si>
  <si>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</si>
  <si>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</si>
  <si>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</si>
  <si>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</si>
  <si>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</si>
  <si>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</si>
  <si>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</si>
  <si>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</si>
  <si>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</si>
  <si>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</si>
  <si>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</si>
  <si>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</si>
  <si>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</si>
  <si>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</si>
  <si>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</si>
  <si>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</si>
  <si>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</si>
  <si>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</si>
  <si>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</si>
  <si>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</si>
  <si>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</si>
  <si>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</si>
  <si>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12월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</si>
</sst>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7"/>
          <c:y val="0.135417011049934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7E-3"/>
                  <c:y val="-0.271186584532906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62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0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8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02E-4"/>
                  <c:y val="-0.244361030798124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45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5089024"/>
        <c:axId val="75090560"/>
      </c:barChart>
      <c:catAx>
        <c:axId val="750890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090560"/>
        <c:crossesAt val="0"/>
        <c:auto val="1"/>
        <c:lblAlgn val="ctr"/>
        <c:lblOffset val="100"/>
        <c:tickLblSkip val="1"/>
        <c:tickMarkSkip val="1"/>
      </c:catAx>
      <c:valAx>
        <c:axId val="750905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0890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7"/>
          <c:y val="0.135417011049934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7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62E-4"/>
                  <c:y val="-0.188143754971621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0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88E-4"/>
                  <c:y val="-0.20255080276539375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02E-4"/>
                  <c:y val="-0.2443391585321578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4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45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5725824"/>
        <c:axId val="75735808"/>
      </c:barChart>
      <c:catAx>
        <c:axId val="75725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35808"/>
        <c:crossesAt val="0"/>
        <c:auto val="1"/>
        <c:lblAlgn val="ctr"/>
        <c:lblOffset val="100"/>
        <c:tickLblSkip val="1"/>
        <c:tickMarkSkip val="1"/>
      </c:catAx>
      <c:valAx>
        <c:axId val="757358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25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7"/>
          <c:y val="0.135417011049934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7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1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62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0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8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0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45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75420800"/>
        <c:axId val="75422336"/>
      </c:barChart>
      <c:catAx>
        <c:axId val="75420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422336"/>
        <c:crossesAt val="0"/>
        <c:auto val="1"/>
        <c:lblAlgn val="ctr"/>
        <c:lblOffset val="100"/>
        <c:tickLblSkip val="1"/>
        <c:tickMarkSkip val="1"/>
      </c:catAx>
      <c:valAx>
        <c:axId val="754223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420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7"/>
          <c:y val="0.135417011049934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62E-4"/>
                  <c:y val="-0.1886479107021547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6E-3"/>
                  <c:y val="-0.199702793446973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0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8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0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45E-4"/>
                  <c:y val="-0.115005273983262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5844608"/>
        <c:axId val="75850496"/>
      </c:barChart>
      <c:catAx>
        <c:axId val="75844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50496"/>
        <c:crossesAt val="0"/>
        <c:auto val="1"/>
        <c:lblAlgn val="ctr"/>
        <c:lblOffset val="100"/>
        <c:tickLblSkip val="1"/>
        <c:tickMarkSkip val="1"/>
      </c:catAx>
      <c:valAx>
        <c:axId val="758504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44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7"/>
          <c:y val="0.135417011049934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62E-4"/>
                  <c:y val="-0.1886479107021547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6E-3"/>
                  <c:y val="-0.199702793446973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0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8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0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45E-4"/>
                  <c:y val="-0.115005273983262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6120832"/>
        <c:axId val="76122368"/>
      </c:barChart>
      <c:catAx>
        <c:axId val="761208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22368"/>
        <c:crossesAt val="0"/>
        <c:auto val="1"/>
        <c:lblAlgn val="ctr"/>
        <c:lblOffset val="100"/>
        <c:tickLblSkip val="1"/>
        <c:tickMarkSkip val="1"/>
      </c:catAx>
      <c:valAx>
        <c:axId val="761223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208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63"/>
          <c:y val="7.5521025393232716E-2"/>
          <c:w val="0.72041804149260058"/>
          <c:h val="0.8489604923515146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7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45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74E-5"/>
                  <c:y val="-0.410363074862657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489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914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87E-3"/>
                  <c:y val="-0.21908738905435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85E-3"/>
                  <c:y val="-0.2650840019068983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06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07E-4"/>
                  <c:y val="-4.1753396842753386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12월'!$B$9:$B$20</c:f>
              <c:numCache>
                <c:formatCode>#,##0_ </c:formatCode>
                <c:ptCount val="12"/>
                <c:pt idx="0">
                  <c:v>6266</c:v>
                </c:pt>
                <c:pt idx="1">
                  <c:v>8191</c:v>
                </c:pt>
                <c:pt idx="2">
                  <c:v>15603</c:v>
                </c:pt>
                <c:pt idx="3">
                  <c:v>5140</c:v>
                </c:pt>
                <c:pt idx="4">
                  <c:v>4671</c:v>
                </c:pt>
                <c:pt idx="5">
                  <c:v>6764</c:v>
                </c:pt>
                <c:pt idx="6">
                  <c:v>4028</c:v>
                </c:pt>
                <c:pt idx="7">
                  <c:v>5959</c:v>
                </c:pt>
                <c:pt idx="8">
                  <c:v>15679</c:v>
                </c:pt>
                <c:pt idx="9">
                  <c:v>21094</c:v>
                </c:pt>
                <c:pt idx="10">
                  <c:v>4397</c:v>
                </c:pt>
                <c:pt idx="11">
                  <c:v>856</c:v>
                </c:pt>
              </c:numCache>
            </c:numRef>
          </c:val>
        </c:ser>
        <c:gapWidth val="140"/>
        <c:overlap val="100"/>
        <c:axId val="76184192"/>
        <c:axId val="76194176"/>
      </c:barChart>
      <c:catAx>
        <c:axId val="761841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94176"/>
        <c:crossesAt val="0"/>
        <c:auto val="1"/>
        <c:lblAlgn val="ctr"/>
        <c:lblOffset val="100"/>
        <c:tickLblSkip val="1"/>
        <c:tickMarkSkip val="1"/>
      </c:catAx>
      <c:valAx>
        <c:axId val="7619417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1841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9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67" r="0.7500000000000016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activeCell="M8" sqref="M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98648</v>
      </c>
      <c r="C8" s="12">
        <f t="shared" si="0"/>
        <v>51332</v>
      </c>
      <c r="D8" s="12">
        <f t="shared" si="0"/>
        <v>47316</v>
      </c>
      <c r="E8" s="12">
        <f t="shared" si="0"/>
        <v>44368</v>
      </c>
      <c r="F8" s="12">
        <f>SUM(F9:F20)</f>
        <v>79972</v>
      </c>
      <c r="G8" s="12">
        <f t="shared" si="0"/>
        <v>41598</v>
      </c>
      <c r="H8" s="12">
        <f t="shared" si="0"/>
        <v>38374</v>
      </c>
      <c r="I8" s="14">
        <f t="shared" si="0"/>
        <v>1188</v>
      </c>
      <c r="J8" s="32">
        <f t="shared" si="0"/>
        <v>453</v>
      </c>
    </row>
    <row r="9" spans="1:12" s="3" customFormat="1" ht="28.5" customHeight="1">
      <c r="A9" s="7" t="s">
        <v>13</v>
      </c>
      <c r="B9" s="16">
        <f>SUM(C9:D9)</f>
        <v>6266</v>
      </c>
      <c r="C9" s="24">
        <v>3179</v>
      </c>
      <c r="D9" s="24">
        <v>3087</v>
      </c>
      <c r="E9" s="19">
        <v>3020</v>
      </c>
      <c r="F9" s="16">
        <f>SUM(G9:H9)</f>
        <v>5335</v>
      </c>
      <c r="G9" s="24">
        <v>2694</v>
      </c>
      <c r="H9" s="24">
        <v>2641</v>
      </c>
      <c r="I9" s="22">
        <v>-21</v>
      </c>
      <c r="J9" s="23">
        <v>-6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8191</v>
      </c>
      <c r="C10" s="21">
        <v>4356</v>
      </c>
      <c r="D10" s="21">
        <v>3835</v>
      </c>
      <c r="E10" s="18">
        <v>3792</v>
      </c>
      <c r="F10" s="16">
        <f t="shared" ref="F10:F19" si="2">SUM(G10:H10)</f>
        <v>7022</v>
      </c>
      <c r="G10" s="21">
        <v>3767</v>
      </c>
      <c r="H10" s="21">
        <v>3255</v>
      </c>
      <c r="I10" s="22">
        <v>-8</v>
      </c>
      <c r="J10" s="23">
        <v>-7</v>
      </c>
    </row>
    <row r="11" spans="1:12" s="3" customFormat="1" ht="28.5" customHeight="1">
      <c r="A11" s="7" t="s">
        <v>68</v>
      </c>
      <c r="B11" s="16">
        <f t="shared" si="1"/>
        <v>15603</v>
      </c>
      <c r="C11" s="24">
        <v>7938</v>
      </c>
      <c r="D11" s="24">
        <v>7665</v>
      </c>
      <c r="E11" s="19">
        <v>6638</v>
      </c>
      <c r="F11" s="16">
        <f t="shared" si="2"/>
        <v>12769</v>
      </c>
      <c r="G11" s="24">
        <v>6446</v>
      </c>
      <c r="H11" s="24">
        <v>6323</v>
      </c>
      <c r="I11" s="22">
        <v>-60</v>
      </c>
      <c r="J11" s="23">
        <v>-23</v>
      </c>
    </row>
    <row r="12" spans="1:12" s="3" customFormat="1" ht="28.5" customHeight="1">
      <c r="A12" s="7" t="s">
        <v>69</v>
      </c>
      <c r="B12" s="16">
        <f t="shared" si="1"/>
        <v>5140</v>
      </c>
      <c r="C12" s="24">
        <v>2640</v>
      </c>
      <c r="D12" s="24">
        <v>2500</v>
      </c>
      <c r="E12" s="19">
        <v>2252</v>
      </c>
      <c r="F12" s="16">
        <f t="shared" si="2"/>
        <v>4288</v>
      </c>
      <c r="G12" s="24">
        <v>2187</v>
      </c>
      <c r="H12" s="24">
        <v>2101</v>
      </c>
      <c r="I12" s="22">
        <v>-10</v>
      </c>
      <c r="J12" s="23">
        <v>4</v>
      </c>
    </row>
    <row r="13" spans="1:12" s="3" customFormat="1" ht="28.5" customHeight="1">
      <c r="A13" s="7" t="s">
        <v>70</v>
      </c>
      <c r="B13" s="16">
        <f t="shared" si="1"/>
        <v>4671</v>
      </c>
      <c r="C13" s="24">
        <v>2404</v>
      </c>
      <c r="D13" s="24">
        <v>2267</v>
      </c>
      <c r="E13" s="19">
        <v>2180</v>
      </c>
      <c r="F13" s="16">
        <f t="shared" si="2"/>
        <v>3911</v>
      </c>
      <c r="G13" s="24">
        <v>2018</v>
      </c>
      <c r="H13" s="24">
        <v>1893</v>
      </c>
      <c r="I13" s="22">
        <v>9</v>
      </c>
      <c r="J13" s="23">
        <v>2</v>
      </c>
    </row>
    <row r="14" spans="1:12" s="3" customFormat="1" ht="28.5" customHeight="1">
      <c r="A14" s="7" t="s">
        <v>71</v>
      </c>
      <c r="B14" s="16">
        <f t="shared" si="1"/>
        <v>6764</v>
      </c>
      <c r="C14" s="24">
        <v>3524</v>
      </c>
      <c r="D14" s="24">
        <v>3240</v>
      </c>
      <c r="E14" s="19">
        <v>3473</v>
      </c>
      <c r="F14" s="16">
        <f t="shared" si="2"/>
        <v>5927</v>
      </c>
      <c r="G14" s="24">
        <v>3100</v>
      </c>
      <c r="H14" s="24">
        <v>2827</v>
      </c>
      <c r="I14" s="22">
        <v>-3</v>
      </c>
      <c r="J14" s="23">
        <v>2</v>
      </c>
    </row>
    <row r="15" spans="1:12" s="3" customFormat="1" ht="28.5" customHeight="1">
      <c r="A15" s="7" t="s">
        <v>72</v>
      </c>
      <c r="B15" s="16">
        <f t="shared" si="1"/>
        <v>4028</v>
      </c>
      <c r="C15" s="24">
        <v>2042</v>
      </c>
      <c r="D15" s="24">
        <v>1986</v>
      </c>
      <c r="E15" s="19">
        <v>2003</v>
      </c>
      <c r="F15" s="16">
        <f t="shared" si="2"/>
        <v>3495</v>
      </c>
      <c r="G15" s="24">
        <v>1769</v>
      </c>
      <c r="H15" s="24">
        <v>1726</v>
      </c>
      <c r="I15" s="22">
        <v>0</v>
      </c>
      <c r="J15" s="23">
        <v>-2</v>
      </c>
    </row>
    <row r="16" spans="1:12" s="3" customFormat="1" ht="28.5" customHeight="1">
      <c r="A16" s="7" t="s">
        <v>73</v>
      </c>
      <c r="B16" s="16">
        <f t="shared" si="1"/>
        <v>5959</v>
      </c>
      <c r="C16" s="24">
        <v>2973</v>
      </c>
      <c r="D16" s="24">
        <v>2986</v>
      </c>
      <c r="E16" s="19">
        <v>2563</v>
      </c>
      <c r="F16" s="16">
        <f t="shared" si="2"/>
        <v>4944</v>
      </c>
      <c r="G16" s="24">
        <v>2481</v>
      </c>
      <c r="H16" s="24">
        <v>2463</v>
      </c>
      <c r="I16" s="22">
        <v>-19</v>
      </c>
      <c r="J16" s="23">
        <v>-2</v>
      </c>
    </row>
    <row r="17" spans="1:12" s="3" customFormat="1" ht="28.5" customHeight="1">
      <c r="A17" s="7" t="s">
        <v>74</v>
      </c>
      <c r="B17" s="16">
        <f t="shared" si="1"/>
        <v>15679</v>
      </c>
      <c r="C17" s="24">
        <v>8291</v>
      </c>
      <c r="D17" s="24">
        <v>7388</v>
      </c>
      <c r="E17" s="19">
        <v>6983</v>
      </c>
      <c r="F17" s="16">
        <f t="shared" si="2"/>
        <v>12472</v>
      </c>
      <c r="G17" s="24">
        <v>6628</v>
      </c>
      <c r="H17" s="24">
        <v>5844</v>
      </c>
      <c r="I17" s="22">
        <v>1327</v>
      </c>
      <c r="J17" s="23">
        <v>474</v>
      </c>
      <c r="L17" s="26"/>
    </row>
    <row r="18" spans="1:12" s="3" customFormat="1" ht="28.5" customHeight="1">
      <c r="A18" s="7" t="s">
        <v>78</v>
      </c>
      <c r="B18" s="16">
        <f t="shared" si="1"/>
        <v>21094</v>
      </c>
      <c r="C18" s="24">
        <v>11128</v>
      </c>
      <c r="D18" s="24">
        <v>9966</v>
      </c>
      <c r="E18" s="19">
        <v>8566</v>
      </c>
      <c r="F18" s="16">
        <f t="shared" si="2"/>
        <v>15076</v>
      </c>
      <c r="G18" s="24">
        <v>7944</v>
      </c>
      <c r="H18" s="24">
        <v>7132</v>
      </c>
      <c r="I18" s="22">
        <v>-27</v>
      </c>
      <c r="J18" s="23">
        <v>11</v>
      </c>
    </row>
    <row r="19" spans="1:12" s="3" customFormat="1" ht="28.5" customHeight="1">
      <c r="A19" s="7" t="s">
        <v>75</v>
      </c>
      <c r="B19" s="16">
        <f t="shared" si="1"/>
        <v>4397</v>
      </c>
      <c r="C19" s="24">
        <v>2405</v>
      </c>
      <c r="D19" s="24">
        <v>1992</v>
      </c>
      <c r="E19" s="19">
        <v>2440</v>
      </c>
      <c r="F19" s="16">
        <f t="shared" si="2"/>
        <v>3936</v>
      </c>
      <c r="G19" s="24">
        <v>2141</v>
      </c>
      <c r="H19" s="24">
        <v>1795</v>
      </c>
      <c r="I19" s="22">
        <v>2</v>
      </c>
      <c r="J19" s="23">
        <v>2</v>
      </c>
    </row>
    <row r="20" spans="1:12" s="3" customFormat="1" ht="28.5" customHeight="1" thickBot="1">
      <c r="A20" s="8" t="s">
        <v>76</v>
      </c>
      <c r="B20" s="31">
        <f>SUM(C20:D20)</f>
        <v>856</v>
      </c>
      <c r="C20" s="25">
        <v>452</v>
      </c>
      <c r="D20" s="25">
        <v>404</v>
      </c>
      <c r="E20" s="20">
        <v>458</v>
      </c>
      <c r="F20" s="17">
        <f>SUM(G20:H20)</f>
        <v>797</v>
      </c>
      <c r="G20" s="25">
        <v>423</v>
      </c>
      <c r="H20" s="25">
        <v>374</v>
      </c>
      <c r="I20" s="29">
        <v>-2</v>
      </c>
      <c r="J20" s="30">
        <v>-2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12월</vt:lpstr>
      <vt:lpstr>'12년 12월'!Print_Area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2013-01-02T00:03:11Z</dcterms:modified>
</cp:coreProperties>
</file>