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4월" sheetId="61" r:id="rId6"/>
  </sheets>
  <definedNames>
    <definedName name="_xlnm.Print_Area" localSheetId="5">'12년 4월'!$A$1:$J$34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0"/>
  <c r="B11"/>
  <c r="B12"/>
  <c r="B13"/>
  <c r="B14"/>
  <c r="B15"/>
  <c r="B16"/>
  <c r="B17"/>
  <c r="B18"/>
  <c r="B19"/>
  <c r="B9"/>
  <c r="C8" i="49"/>
  <c r="D8"/>
  <c r="B8" s="1"/>
  <c r="E8"/>
  <c r="G8"/>
  <c r="H8"/>
  <c r="B9"/>
  <c r="F9"/>
  <c r="I9"/>
  <c r="I8" s="1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 s="1"/>
  <c r="H8"/>
  <c r="B9"/>
  <c r="F9"/>
  <c r="I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 s="1"/>
  <c r="F12"/>
  <c r="B13"/>
  <c r="I13" s="1"/>
  <c r="F13"/>
  <c r="B14"/>
  <c r="I14" s="1"/>
  <c r="F14"/>
  <c r="B15"/>
  <c r="I15" s="1"/>
  <c r="F15"/>
  <c r="B16"/>
  <c r="I16" s="1"/>
  <c r="F16"/>
  <c r="B17"/>
  <c r="I17" s="1"/>
  <c r="F17"/>
  <c r="B18"/>
  <c r="I18" s="1"/>
  <c r="F18"/>
  <c r="B19"/>
  <c r="I19" s="1"/>
  <c r="F19"/>
  <c r="B20"/>
  <c r="I20" s="1"/>
  <c r="F20"/>
  <c r="F15" i="52"/>
  <c r="C8" i="61"/>
  <c r="D8"/>
  <c r="E8"/>
  <c r="G8"/>
  <c r="H8"/>
  <c r="I8"/>
  <c r="J8"/>
  <c r="F8" l="1"/>
  <c r="B8"/>
  <c r="J8" i="51"/>
  <c r="J8" i="50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<sst xmlns="http://schemas.openxmlformats.org/spreadsheetml/2006/main" count="174" uniqueCount="80">
  <si>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</si>
  <si>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</si>
  <si>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</si>
  <si>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</si>
  <si>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</si>
  <si>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</si>
  <si>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</si>
  <si>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</si>
  <si>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</si>
  <si>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</si>
  <si>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</si>
  <si>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</si>
  <si>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</si>
  <si>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</si>
  <si>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</si>
  <si>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</si>
  <si>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</si>
  <si>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</si>
  <si>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</si>
  <si>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</si>
  <si>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</si>
  <si>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</si>
  <si>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</si>
  <si>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</si>
  <si>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</si>
  <si>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</si>
  <si>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</si>
  <si>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</si>
  <si>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</si>
  <si>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</si>
  <si>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</si>
  <si>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</si>
  <si>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</si>
  <si>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</si>
  <si>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</si>
  <si>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</si>
  <si>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</si>
  <si>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</si>
  <si>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</si>
  <si>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</si>
  <si>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</si>
  <si>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</si>
  <si>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</si>
  <si>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</si>
  <si>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</si>
  <si>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</si>
  <si>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</si>
  <si>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</si>
  <si>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</si>
  <si>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</si>
  <si>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</si>
  <si>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</si>
  <si>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</si>
  <si>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</si>
  <si>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</si>
  <si>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</si>
  <si>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</si>
  <si>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</si>
  <si>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</si>
  <si>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</si>
  <si>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</si>
  <si>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</si>
  <si>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</si>
  <si>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</si>
  <si>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</si>
  <si>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</si>
  <si>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</si>
  <si>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</si>
  <si>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</si>
  <si>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</si>
  <si>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</si>
  <si>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</si>
  <si>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</si>
  <si>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</si>
  <si>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</si>
  <si>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</si>
  <si>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</si>
  <si>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</si>
  <si>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</si>
  <si>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4월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</si>
</sst>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8" formatCode="#,##0_ "/>
    <numFmt numFmtId="181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8" fontId="4" fillId="3" borderId="7" xfId="0" applyNumberFormat="1" applyFont="1" applyFill="1" applyBorder="1" applyAlignment="1">
      <alignment horizontal="right" vertical="center"/>
    </xf>
    <xf numFmtId="178" fontId="4" fillId="4" borderId="7" xfId="0" applyNumberFormat="1" applyFont="1" applyFill="1" applyBorder="1" applyAlignment="1">
      <alignment horizontal="right" vertical="center"/>
    </xf>
    <xf numFmtId="181" fontId="4" fillId="3" borderId="7" xfId="0" applyNumberFormat="1" applyFont="1" applyFill="1" applyBorder="1" applyAlignment="1">
      <alignment horizontal="right" vertical="center"/>
    </xf>
    <xf numFmtId="181" fontId="4" fillId="3" borderId="8" xfId="0" applyNumberFormat="1" applyFont="1" applyFill="1" applyBorder="1" applyAlignment="1">
      <alignment horizontal="right" vertical="center"/>
    </xf>
    <xf numFmtId="178" fontId="4" fillId="3" borderId="9" xfId="0" applyNumberFormat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horizontal="right" vertical="center"/>
    </xf>
    <xf numFmtId="178" fontId="4" fillId="4" borderId="9" xfId="0" applyNumberFormat="1" applyFont="1" applyFill="1" applyBorder="1" applyAlignment="1">
      <alignment horizontal="right" vertical="center"/>
    </xf>
    <xf numFmtId="178" fontId="4" fillId="4" borderId="10" xfId="0" applyNumberFormat="1" applyFont="1" applyFill="1" applyBorder="1" applyAlignment="1">
      <alignment horizontal="right" vertical="center"/>
    </xf>
    <xf numFmtId="178" fontId="4" fillId="4" borderId="1" xfId="0" applyNumberFormat="1" applyFont="1" applyFill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81" fontId="4" fillId="3" borderId="9" xfId="0" applyNumberFormat="1" applyFont="1" applyFill="1" applyBorder="1" applyAlignment="1">
      <alignment horizontal="right" vertical="center"/>
    </xf>
    <xf numFmtId="181" fontId="4" fillId="3" borderId="11" xfId="0" applyNumberFormat="1" applyFont="1" applyFill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81" fontId="4" fillId="3" borderId="1" xfId="0" applyNumberFormat="1" applyFont="1" applyFill="1" applyBorder="1" applyAlignment="1">
      <alignment horizontal="right" vertical="center"/>
    </xf>
    <xf numFmtId="181" fontId="4" fillId="3" borderId="2" xfId="0" applyNumberFormat="1" applyFont="1" applyFill="1" applyBorder="1" applyAlignment="1">
      <alignment horizontal="right" vertical="center"/>
    </xf>
    <xf numFmtId="178" fontId="8" fillId="3" borderId="8" xfId="0" applyNumberFormat="1" applyFont="1" applyFill="1" applyBorder="1" applyAlignment="1">
      <alignment horizontal="right" vertical="center"/>
    </xf>
    <xf numFmtId="178" fontId="4" fillId="3" borderId="1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63"/>
          <c:y val="0.1354170110499345"/>
          <c:w val="0.7184583537496998"/>
          <c:h val="0.7890645066948107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14E-4"/>
                  <c:y val="-0.1921477930194456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22E-3"/>
                  <c:y val="-0.2711865845329051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65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577E-4"/>
                  <c:y val="-0.1875739824431866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6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5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792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28E-4"/>
                  <c:y val="-0.2023755512343347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898E-4"/>
                  <c:y val="-0.2443610307981240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57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47E-4"/>
                  <c:y val="-0.1144355014548284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43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0379776"/>
        <c:axId val="71184384"/>
      </c:barChart>
      <c:catAx>
        <c:axId val="703797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84384"/>
        <c:crossesAt val="0"/>
        <c:auto val="1"/>
        <c:lblAlgn val="ctr"/>
        <c:lblOffset val="100"/>
        <c:tickLblSkip val="1"/>
        <c:tickMarkSkip val="1"/>
      </c:catAx>
      <c:valAx>
        <c:axId val="711843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3797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63"/>
          <c:y val="0.1354170110499345"/>
          <c:w val="0.7184583537496998"/>
          <c:h val="0.7890645066948107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14E-4"/>
                  <c:y val="-0.19186290675522863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2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65E-4"/>
                  <c:y val="-0.3793295175771551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577E-4"/>
                  <c:y val="-0.188143754971620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67E-3"/>
                  <c:y val="-0.1780108213510761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52E-3"/>
                  <c:y val="-0.2003165839106651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792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28E-4"/>
                  <c:y val="-0.2025508027653933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898E-4"/>
                  <c:y val="-0.2443391585321572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57E-3"/>
                  <c:y val="-0.38658427479500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4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43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1280128"/>
        <c:axId val="71281664"/>
      </c:barChart>
      <c:catAx>
        <c:axId val="712801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81664"/>
        <c:crossesAt val="0"/>
        <c:auto val="1"/>
        <c:lblAlgn val="ctr"/>
        <c:lblOffset val="100"/>
        <c:tickLblSkip val="1"/>
        <c:tickMarkSkip val="1"/>
      </c:catAx>
      <c:valAx>
        <c:axId val="712816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801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63"/>
          <c:y val="0.1354170110499345"/>
          <c:w val="0.7184583537496998"/>
          <c:h val="0.7890645066948107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1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22E-3"/>
                  <c:y val="-0.2714714707971221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65E-4"/>
                  <c:y val="-0.378825361846621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577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6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52E-3"/>
                  <c:y val="-0.2001850769115400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792E-4"/>
                  <c:y val="-0.15017852372486853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2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89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57E-3"/>
                  <c:y val="-0.384615764235239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47E-4"/>
                  <c:y val="-0.1145232639220200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71344896"/>
        <c:axId val="71346432"/>
      </c:barChart>
      <c:catAx>
        <c:axId val="713448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346432"/>
        <c:crossesAt val="0"/>
        <c:auto val="1"/>
        <c:lblAlgn val="ctr"/>
        <c:lblOffset val="100"/>
        <c:tickLblSkip val="1"/>
        <c:tickMarkSkip val="1"/>
      </c:catAx>
      <c:valAx>
        <c:axId val="713464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3448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63"/>
          <c:y val="0.1354170110499345"/>
          <c:w val="0.7184583537496998"/>
          <c:h val="0.7890645066948107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14E-4"/>
                  <c:y val="-0.1923670624857623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2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65E-4"/>
                  <c:y val="-0.3794610245762802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577E-4"/>
                  <c:y val="-0.188647910702154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67E-3"/>
                  <c:y val="-0.1761516721211469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52E-3"/>
                  <c:y val="-0.1997027934469731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792E-4"/>
                  <c:y val="-0.15013477919293503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28E-4"/>
                  <c:y val="-0.202879706964868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89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57E-3"/>
                  <c:y val="-0.3848131614355898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47E-4"/>
                  <c:y val="-0.1150052739832624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74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1426048"/>
        <c:axId val="71427584"/>
      </c:barChart>
      <c:catAx>
        <c:axId val="714260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427584"/>
        <c:crossesAt val="0"/>
        <c:auto val="1"/>
        <c:lblAlgn val="ctr"/>
        <c:lblOffset val="100"/>
        <c:tickLblSkip val="1"/>
        <c:tickMarkSkip val="1"/>
      </c:catAx>
      <c:valAx>
        <c:axId val="714275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4260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63"/>
          <c:y val="0.1354170110499345"/>
          <c:w val="0.7184583537496998"/>
          <c:h val="0.7890645066948107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14E-4"/>
                  <c:y val="-0.1923670624857623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2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65E-4"/>
                  <c:y val="-0.3794610245762802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577E-4"/>
                  <c:y val="-0.188647910702154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67E-3"/>
                  <c:y val="-0.1761516721211469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52E-3"/>
                  <c:y val="-0.1997027934469731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792E-4"/>
                  <c:y val="-0.15013477919293503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28E-4"/>
                  <c:y val="-0.202879706964868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89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57E-3"/>
                  <c:y val="-0.3848131614355898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47E-4"/>
                  <c:y val="-0.1150052739832624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74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1502464"/>
        <c:axId val="71520640"/>
      </c:barChart>
      <c:catAx>
        <c:axId val="715024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520640"/>
        <c:crossesAt val="0"/>
        <c:auto val="1"/>
        <c:lblAlgn val="ctr"/>
        <c:lblOffset val="100"/>
        <c:tickLblSkip val="1"/>
        <c:tickMarkSkip val="1"/>
      </c:catAx>
      <c:valAx>
        <c:axId val="715206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5024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599"/>
          <c:y val="7.5521025393232716E-2"/>
          <c:w val="0.72041804149260069"/>
          <c:h val="0.848960492351512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255E-3"/>
                  <c:y val="-0.2674015690390929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193E-3"/>
                  <c:y val="-0.2403656158243378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117E-5"/>
                  <c:y val="-0.4103630748626563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9E-4"/>
                  <c:y val="-0.2037452753994821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076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584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654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26E-3"/>
                  <c:y val="-0.2190873890543541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37E-3"/>
                  <c:y val="-0.2650840019068973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166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888E-4"/>
                  <c:y val="-4.1753396842753199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4월'!$B$9:$B$20</c:f>
              <c:numCache>
                <c:formatCode>#,##0_ </c:formatCode>
                <c:ptCount val="12"/>
                <c:pt idx="0">
                  <c:v>6373</c:v>
                </c:pt>
                <c:pt idx="1">
                  <c:v>8270</c:v>
                </c:pt>
                <c:pt idx="2">
                  <c:v>15811</c:v>
                </c:pt>
                <c:pt idx="3">
                  <c:v>5173</c:v>
                </c:pt>
                <c:pt idx="4">
                  <c:v>4779</c:v>
                </c:pt>
                <c:pt idx="5">
                  <c:v>6823</c:v>
                </c:pt>
                <c:pt idx="6">
                  <c:v>4104</c:v>
                </c:pt>
                <c:pt idx="7">
                  <c:v>6009</c:v>
                </c:pt>
                <c:pt idx="8">
                  <c:v>10462</c:v>
                </c:pt>
                <c:pt idx="9">
                  <c:v>20791</c:v>
                </c:pt>
                <c:pt idx="10">
                  <c:v>4386</c:v>
                </c:pt>
                <c:pt idx="11">
                  <c:v>845</c:v>
                </c:pt>
              </c:numCache>
            </c:numRef>
          </c:val>
        </c:ser>
        <c:gapWidth val="140"/>
        <c:overlap val="100"/>
        <c:axId val="71579520"/>
        <c:axId val="71581056"/>
      </c:barChart>
      <c:catAx>
        <c:axId val="7157952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581056"/>
        <c:crossesAt val="0"/>
        <c:auto val="1"/>
        <c:lblAlgn val="ctr"/>
        <c:lblOffset val="100"/>
        <c:tickLblSkip val="1"/>
        <c:tickMarkSkip val="1"/>
      </c:catAx>
      <c:valAx>
        <c:axId val="7158105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5795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614620303656"/>
          <c:y val="0.19531299670663632"/>
          <c:w val="9.7589032894253691E-2"/>
          <c:h val="0.61458489630354896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386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59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795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00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41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843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93826</v>
      </c>
      <c r="C8" s="12">
        <f t="shared" si="0"/>
        <v>48894</v>
      </c>
      <c r="D8" s="12">
        <f t="shared" si="0"/>
        <v>44932</v>
      </c>
      <c r="E8" s="12">
        <f t="shared" si="0"/>
        <v>42401</v>
      </c>
      <c r="F8" s="12">
        <f t="shared" si="0"/>
        <v>76130</v>
      </c>
      <c r="G8" s="12">
        <f t="shared" si="0"/>
        <v>39667</v>
      </c>
      <c r="H8" s="12">
        <f t="shared" si="0"/>
        <v>36463</v>
      </c>
      <c r="I8" s="14">
        <f t="shared" si="0"/>
        <v>0</v>
      </c>
      <c r="J8" s="31">
        <f t="shared" si="0"/>
        <v>21</v>
      </c>
    </row>
    <row r="9" spans="1:12" s="3" customFormat="1" ht="28.5" customHeight="1">
      <c r="A9" s="7" t="s">
        <v>13</v>
      </c>
      <c r="B9" s="16">
        <f>SUM(C9:D9)</f>
        <v>6373</v>
      </c>
      <c r="C9" s="24">
        <v>3231</v>
      </c>
      <c r="D9" s="24">
        <v>3142</v>
      </c>
      <c r="E9" s="19">
        <v>3088</v>
      </c>
      <c r="F9" s="16">
        <f>SUM(G9:H9)</f>
        <v>5403</v>
      </c>
      <c r="G9" s="24">
        <v>2733</v>
      </c>
      <c r="H9" s="24">
        <v>2670</v>
      </c>
      <c r="I9" s="22">
        <v>-11</v>
      </c>
      <c r="J9" s="23">
        <v>-3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8270</v>
      </c>
      <c r="C10" s="21">
        <v>4387</v>
      </c>
      <c r="D10" s="21">
        <v>3883</v>
      </c>
      <c r="E10" s="18">
        <v>3808</v>
      </c>
      <c r="F10" s="16">
        <f t="shared" ref="F10:F19" si="2">SUM(G10:H10)</f>
        <v>7041</v>
      </c>
      <c r="G10" s="21">
        <v>3757</v>
      </c>
      <c r="H10" s="21">
        <v>3284</v>
      </c>
      <c r="I10" s="22">
        <v>-37</v>
      </c>
      <c r="J10" s="23">
        <v>-7</v>
      </c>
    </row>
    <row r="11" spans="1:12" s="3" customFormat="1" ht="28.5" customHeight="1">
      <c r="A11" s="7" t="s">
        <v>68</v>
      </c>
      <c r="B11" s="16">
        <f t="shared" si="1"/>
        <v>15811</v>
      </c>
      <c r="C11" s="24">
        <v>8055</v>
      </c>
      <c r="D11" s="24">
        <v>7756</v>
      </c>
      <c r="E11" s="19">
        <v>6738</v>
      </c>
      <c r="F11" s="16">
        <f t="shared" si="2"/>
        <v>12968</v>
      </c>
      <c r="G11" s="24">
        <v>6569</v>
      </c>
      <c r="H11" s="24">
        <v>6399</v>
      </c>
      <c r="I11" s="22">
        <v>15</v>
      </c>
      <c r="J11" s="23">
        <v>-1</v>
      </c>
    </row>
    <row r="12" spans="1:12" s="3" customFormat="1" ht="28.5" customHeight="1">
      <c r="A12" s="7" t="s">
        <v>69</v>
      </c>
      <c r="B12" s="16">
        <f t="shared" si="1"/>
        <v>5173</v>
      </c>
      <c r="C12" s="24">
        <v>2662</v>
      </c>
      <c r="D12" s="24">
        <v>2511</v>
      </c>
      <c r="E12" s="19">
        <v>2258</v>
      </c>
      <c r="F12" s="16">
        <f t="shared" si="2"/>
        <v>4292</v>
      </c>
      <c r="G12" s="24">
        <v>2193</v>
      </c>
      <c r="H12" s="24">
        <v>2099</v>
      </c>
      <c r="I12" s="22">
        <v>-21</v>
      </c>
      <c r="J12" s="23">
        <v>-8</v>
      </c>
    </row>
    <row r="13" spans="1:12" s="3" customFormat="1" ht="28.5" customHeight="1">
      <c r="A13" s="7" t="s">
        <v>70</v>
      </c>
      <c r="B13" s="16">
        <f t="shared" si="1"/>
        <v>4779</v>
      </c>
      <c r="C13" s="24">
        <v>2469</v>
      </c>
      <c r="D13" s="24">
        <v>2310</v>
      </c>
      <c r="E13" s="19">
        <v>2225</v>
      </c>
      <c r="F13" s="16">
        <f t="shared" si="2"/>
        <v>3988</v>
      </c>
      <c r="G13" s="24">
        <v>2068</v>
      </c>
      <c r="H13" s="24">
        <v>1920</v>
      </c>
      <c r="I13" s="22">
        <v>-13</v>
      </c>
      <c r="J13" s="23">
        <v>-1</v>
      </c>
    </row>
    <row r="14" spans="1:12" s="3" customFormat="1" ht="28.5" customHeight="1">
      <c r="A14" s="7" t="s">
        <v>71</v>
      </c>
      <c r="B14" s="16">
        <f t="shared" si="1"/>
        <v>6823</v>
      </c>
      <c r="C14" s="24">
        <v>3556</v>
      </c>
      <c r="D14" s="24">
        <v>3267</v>
      </c>
      <c r="E14" s="19">
        <v>3505</v>
      </c>
      <c r="F14" s="16">
        <f t="shared" si="2"/>
        <v>5969</v>
      </c>
      <c r="G14" s="24">
        <v>3121</v>
      </c>
      <c r="H14" s="24">
        <v>2848</v>
      </c>
      <c r="I14" s="22">
        <v>10</v>
      </c>
      <c r="J14" s="23">
        <v>14</v>
      </c>
    </row>
    <row r="15" spans="1:12" s="3" customFormat="1" ht="28.5" customHeight="1">
      <c r="A15" s="7" t="s">
        <v>72</v>
      </c>
      <c r="B15" s="16">
        <f t="shared" si="1"/>
        <v>4104</v>
      </c>
      <c r="C15" s="24">
        <v>2068</v>
      </c>
      <c r="D15" s="24">
        <v>2036</v>
      </c>
      <c r="E15" s="19">
        <v>2036</v>
      </c>
      <c r="F15" s="16">
        <f t="shared" si="2"/>
        <v>3535</v>
      </c>
      <c r="G15" s="24">
        <v>1772</v>
      </c>
      <c r="H15" s="24">
        <v>1763</v>
      </c>
      <c r="I15" s="22">
        <v>-38</v>
      </c>
      <c r="J15" s="23">
        <v>-14</v>
      </c>
    </row>
    <row r="16" spans="1:12" s="3" customFormat="1" ht="28.5" customHeight="1">
      <c r="A16" s="7" t="s">
        <v>73</v>
      </c>
      <c r="B16" s="16">
        <f t="shared" si="1"/>
        <v>6009</v>
      </c>
      <c r="C16" s="24">
        <v>3013</v>
      </c>
      <c r="D16" s="24">
        <v>2996</v>
      </c>
      <c r="E16" s="19">
        <v>2573</v>
      </c>
      <c r="F16" s="16">
        <f t="shared" si="2"/>
        <v>4963</v>
      </c>
      <c r="G16" s="24">
        <v>2495</v>
      </c>
      <c r="H16" s="24">
        <v>2468</v>
      </c>
      <c r="I16" s="22">
        <v>-20</v>
      </c>
      <c r="J16" s="23">
        <v>-7</v>
      </c>
    </row>
    <row r="17" spans="1:12" s="3" customFormat="1" ht="28.5" customHeight="1">
      <c r="A17" s="7" t="s">
        <v>74</v>
      </c>
      <c r="B17" s="16">
        <f t="shared" si="1"/>
        <v>10462</v>
      </c>
      <c r="C17" s="24">
        <v>5656</v>
      </c>
      <c r="D17" s="24">
        <v>4806</v>
      </c>
      <c r="E17" s="19">
        <v>4970</v>
      </c>
      <c r="F17" s="16">
        <f t="shared" si="2"/>
        <v>8523</v>
      </c>
      <c r="G17" s="24">
        <v>4648</v>
      </c>
      <c r="H17" s="24">
        <v>3875</v>
      </c>
      <c r="I17" s="22">
        <v>26</v>
      </c>
      <c r="J17" s="23">
        <v>13</v>
      </c>
      <c r="L17" s="26"/>
    </row>
    <row r="18" spans="1:12" s="3" customFormat="1" ht="28.5" customHeight="1">
      <c r="A18" s="7" t="s">
        <v>78</v>
      </c>
      <c r="B18" s="16">
        <f t="shared" si="1"/>
        <v>20791</v>
      </c>
      <c r="C18" s="24">
        <v>10968</v>
      </c>
      <c r="D18" s="24">
        <v>9823</v>
      </c>
      <c r="E18" s="19">
        <v>8316</v>
      </c>
      <c r="F18" s="16">
        <f t="shared" si="2"/>
        <v>14758</v>
      </c>
      <c r="G18" s="24">
        <v>7788</v>
      </c>
      <c r="H18" s="24">
        <v>6970</v>
      </c>
      <c r="I18" s="22">
        <v>57</v>
      </c>
      <c r="J18" s="23">
        <v>18</v>
      </c>
    </row>
    <row r="19" spans="1:12" s="3" customFormat="1" ht="28.5" customHeight="1">
      <c r="A19" s="7" t="s">
        <v>75</v>
      </c>
      <c r="B19" s="16">
        <f t="shared" si="1"/>
        <v>4386</v>
      </c>
      <c r="C19" s="24">
        <v>2376</v>
      </c>
      <c r="D19" s="24">
        <v>2010</v>
      </c>
      <c r="E19" s="19">
        <v>2436</v>
      </c>
      <c r="F19" s="16">
        <f t="shared" si="2"/>
        <v>3908</v>
      </c>
      <c r="G19" s="24">
        <v>2100</v>
      </c>
      <c r="H19" s="24">
        <v>1808</v>
      </c>
      <c r="I19" s="22">
        <v>29</v>
      </c>
      <c r="J19" s="23">
        <v>16</v>
      </c>
    </row>
    <row r="20" spans="1:12" s="3" customFormat="1" ht="28.5" customHeight="1" thickBot="1">
      <c r="A20" s="8" t="s">
        <v>76</v>
      </c>
      <c r="B20" s="32">
        <f>SUM(C20:D20)</f>
        <v>845</v>
      </c>
      <c r="C20" s="25">
        <v>453</v>
      </c>
      <c r="D20" s="25">
        <v>392</v>
      </c>
      <c r="E20" s="20">
        <v>448</v>
      </c>
      <c r="F20" s="17">
        <f>SUM(G20:H20)</f>
        <v>782</v>
      </c>
      <c r="G20" s="25">
        <v>423</v>
      </c>
      <c r="H20" s="25">
        <v>359</v>
      </c>
      <c r="I20" s="29">
        <v>3</v>
      </c>
      <c r="J20" s="30">
        <v>1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4월</vt:lpstr>
      <vt:lpstr>'12년 4월'!Print_Area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2012-05-01T01:50:05Z</dcterms:modified>
</cp:coreProperties>
</file>