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9월" sheetId="61" r:id="rId6"/>
  </sheets>
  <definedNames>
    <definedName name="_xlnm.Print_Area" localSheetId="5">'2019년 9월'!$A$1:$M$36</definedName>
  </definedNames>
  <calcPr calcId="125725"/>
</workbook>
</file>

<file path=xl/calcChain.xml><?xml version="1.0" encoding="utf-8"?>
<calcChain xmlns="http://schemas.openxmlformats.org/spreadsheetml/2006/main">
  <c r="L18" i="61"/>
  <c r="L9"/>
  <c r="C8"/>
  <c r="D8"/>
  <c r="E8"/>
  <c r="F8"/>
  <c r="G8"/>
  <c r="H8"/>
  <c r="I8"/>
  <c r="J8"/>
  <c r="K8"/>
  <c r="B8"/>
  <c r="C9"/>
  <c r="D9"/>
  <c r="E9"/>
  <c r="F9"/>
  <c r="G9"/>
  <c r="H9"/>
  <c r="I9"/>
  <c r="J9"/>
  <c r="K9"/>
  <c r="M9"/>
  <c r="C18"/>
  <c r="D18"/>
  <c r="E18"/>
  <c r="F18"/>
  <c r="G18"/>
  <c r="H18"/>
  <c r="I18"/>
  <c r="J18"/>
  <c r="K18"/>
  <c r="M18"/>
  <c r="M8" l="1"/>
  <c r="L8"/>
  <c r="I16"/>
  <c r="I12"/>
  <c r="I11"/>
  <c r="I13"/>
  <c r="I14"/>
  <c r="I15"/>
  <c r="I17"/>
  <c r="I19"/>
  <c r="I20"/>
  <c r="I21"/>
  <c r="I22"/>
  <c r="I10"/>
  <c r="F20"/>
  <c r="B20"/>
  <c r="F14"/>
  <c r="B11"/>
  <c r="B12"/>
  <c r="B13"/>
  <c r="B14"/>
  <c r="B15"/>
  <c r="B16"/>
  <c r="B17"/>
  <c r="B19"/>
  <c r="B21"/>
  <c r="B10"/>
  <c r="F11"/>
  <c r="F12"/>
  <c r="F13"/>
  <c r="F15"/>
  <c r="F16"/>
  <c r="F17"/>
  <c r="F19"/>
  <c r="F21"/>
  <c r="F22"/>
  <c r="F10"/>
  <c r="B22"/>
  <c r="B9" l="1"/>
  <c r="B18"/>
  <c r="C8" i="49"/>
  <c r="D8"/>
  <c r="B8"/>
  <c r="E8"/>
  <c r="G8"/>
  <c r="H8"/>
  <c r="B9"/>
  <c r="I9" s="1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D8"/>
  <c r="B8" s="1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F10"/>
  <c r="B11"/>
  <c r="I11" s="1"/>
  <c r="F11"/>
  <c r="B12"/>
  <c r="I12" s="1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I9" i="50" l="1"/>
  <c r="I16" i="51"/>
  <c r="I10"/>
  <c r="J8"/>
  <c r="I8" i="50"/>
  <c r="J8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<sst xmlns="http://schemas.openxmlformats.org/spreadsheetml/2006/main" count="180" uniqueCount="83">
  <si>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</si>
  <si>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</si>
  <si>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</si>
  <si>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</si>
  <si>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</si>
  <si>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</si>
  <si>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</si>
  <si>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</si>
  <si>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</si>
  <si>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</si>
  <si>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</si>
  <si>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</si>
  <si>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</si>
  <si>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</si>
  <si>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</si>
  <si>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</si>
  <si>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</si>
  <si>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</si>
  <si>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</si>
  <si>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</si>
  <si>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</si>
  <si>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</si>
  <si>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</si>
  <si>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</si>
  <si>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</si>
  <si>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</si>
  <si>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</si>
  <si>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</si>
  <si>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</si>
  <si>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</si>
  <si>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</si>
  <si>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</si>
  <si>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</si>
  <si>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</si>
  <si>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</si>
  <si>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</si>
  <si>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</si>
  <si>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</si>
  <si>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</si>
  <si>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</si>
  <si>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</si>
  <si>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</si>
  <si>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</si>
  <si>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</si>
  <si>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</si>
  <si>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</si>
  <si>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</si>
  <si>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</si>
  <si>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</si>
  <si>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</si>
  <si>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</si>
  <si>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</si>
  <si>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</si>
  <si>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</si>
  <si>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</si>
  <si>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</si>
  <si>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</si>
  <si>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</si>
  <si>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</si>
  <si>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</si>
  <si>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</si>
  <si>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</si>
  <si>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</si>
  <si>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</si>
  <si>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</si>
  <si>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</si>
  <si>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</si>
  <si>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</si>
  <si>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</si>
  <si>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</si>
  <si>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</si>
  <si>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</si>
  <si>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</si>
  <si>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</si>
  <si>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</si>
  <si>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</si>
  <si>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</si>
  <si>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</si>
  <si>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</si>
  <si>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</si>
  <si>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9월 말 현재</t>
    <phoneticPr fontId="2" type="noConversion"/>
  </si>
  <si>
    <t>원도심</t>
    <phoneticPr fontId="2" type="noConversion"/>
  </si>
  <si>
    <t>영종·용유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</si>
</sst>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10" fillId="6" borderId="10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18"/>
          <c:y val="0.135417011049937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48E-4"/>
                  <c:y val="-0.192147793019445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186584532911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13E-3"/>
                  <c:y val="-0.1780326936170429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E-3"/>
                  <c:y val="-0.1998780449780317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19E-4"/>
                  <c:y val="-0.1520595452207645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568E-4"/>
                  <c:y val="-0.2023755512343346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45E-4"/>
                  <c:y val="-0.2443610307981284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07E-4"/>
                  <c:y val="-0.1144355014548284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1807104"/>
        <c:axId val="94880896"/>
      </c:barChart>
      <c:catAx>
        <c:axId val="918071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880896"/>
        <c:crossesAt val="0"/>
        <c:auto val="1"/>
        <c:lblAlgn val="ctr"/>
        <c:lblOffset val="100"/>
        <c:tickLblSkip val="1"/>
        <c:tickMarkSkip val="1"/>
      </c:catAx>
      <c:valAx>
        <c:axId val="94880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8071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21" r="0.7500000000000112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18"/>
          <c:y val="0.135417011049937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48E-4"/>
                  <c:y val="-0.191862906755228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32951757716515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13E-3"/>
                  <c:y val="-0.1780108213510762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E-3"/>
                  <c:y val="-0.200316583910665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19E-4"/>
                  <c:y val="-0.1522129244858564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568E-4"/>
                  <c:y val="-0.202550802765393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45E-4"/>
                  <c:y val="-0.2443391585321618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65842747950153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07E-4"/>
                  <c:y val="-0.1143258667216701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9206656"/>
        <c:axId val="59212544"/>
      </c:barChart>
      <c:catAx>
        <c:axId val="592066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212544"/>
        <c:crossesAt val="0"/>
        <c:auto val="1"/>
        <c:lblAlgn val="ctr"/>
        <c:lblOffset val="100"/>
        <c:tickLblSkip val="1"/>
        <c:tickMarkSkip val="1"/>
      </c:catAx>
      <c:valAx>
        <c:axId val="592125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206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21" r="0.7500000000000112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18"/>
          <c:y val="0.135417011049937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48E-4"/>
                  <c:y val="-0.1924985694848874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88253618466339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13E-3"/>
                  <c:y val="-0.1780545658830096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E-3"/>
                  <c:y val="-0.2001850769115396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19E-4"/>
                  <c:y val="-0.15017852372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568E-4"/>
                  <c:y val="-0.203164593229085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45E-4"/>
                  <c:y val="-0.2447995697307574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6157642352521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07E-4"/>
                  <c:y val="-0.114523263922020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546496"/>
        <c:axId val="63548032"/>
      </c:barChart>
      <c:catAx>
        <c:axId val="635464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548032"/>
        <c:crossesAt val="0"/>
        <c:auto val="1"/>
        <c:lblAlgn val="ctr"/>
        <c:lblOffset val="100"/>
        <c:tickLblSkip val="1"/>
        <c:tickMarkSkip val="1"/>
      </c:catAx>
      <c:valAx>
        <c:axId val="635480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5464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21" r="0.7500000000000112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18"/>
          <c:y val="0.135417011049937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48E-4"/>
                  <c:y val="-0.192367062485762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64791070215725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13E-3"/>
                  <c:y val="-0.1761516721211468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E-3"/>
                  <c:y val="-0.1997027934469760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19E-4"/>
                  <c:y val="-0.150134779192935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568E-4"/>
                  <c:y val="-0.20287970696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45E-4"/>
                  <c:y val="-0.243488594166619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8131614355969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07E-4"/>
                  <c:y val="-0.11500527398326545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593472"/>
        <c:axId val="63603456"/>
      </c:barChart>
      <c:catAx>
        <c:axId val="635934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603456"/>
        <c:crossesAt val="0"/>
        <c:auto val="1"/>
        <c:lblAlgn val="ctr"/>
        <c:lblOffset val="100"/>
        <c:tickLblSkip val="1"/>
        <c:tickMarkSkip val="1"/>
      </c:catAx>
      <c:valAx>
        <c:axId val="636034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5934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21" r="0.7500000000000112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18"/>
          <c:y val="0.135417011049937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48E-4"/>
                  <c:y val="-0.192367062485762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64791070215725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13E-3"/>
                  <c:y val="-0.1761516721211468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E-3"/>
                  <c:y val="-0.1997027934469760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19E-4"/>
                  <c:y val="-0.150134779192935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568E-4"/>
                  <c:y val="-0.20287970696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45E-4"/>
                  <c:y val="-0.243488594166619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8131614355969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07E-4"/>
                  <c:y val="-0.11500527398326545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4455424"/>
        <c:axId val="64456960"/>
      </c:barChart>
      <c:catAx>
        <c:axId val="644554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456960"/>
        <c:crossesAt val="0"/>
        <c:auto val="1"/>
        <c:lblAlgn val="ctr"/>
        <c:lblOffset val="100"/>
        <c:tickLblSkip val="1"/>
        <c:tickMarkSkip val="1"/>
      </c:catAx>
      <c:valAx>
        <c:axId val="644569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455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90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21" r="0.7500000000000112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52"/>
          <c:y val="7.5521025393232716E-2"/>
          <c:w val="0.72041804149260058"/>
          <c:h val="0.848960492351526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3937761819270123E-3"/>
                  <c:y val="-0.111111111111111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0"/>
                  <c:y val="-0.1180555555555555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0"/>
                  <c:y val="-9.0277777777777762E-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1.1968880909634951E-3"/>
                  <c:y val="-0.1041666666666666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2.3937761819269902E-3"/>
                  <c:y val="-0.1076388888888889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2.3937761819269902E-3"/>
                  <c:y val="-0.211805555555555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1968880909635831E-3"/>
                  <c:y val="-0.4305555555555555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0"/>
                  <c:y val="-0.354166666666666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0"/>
                  <c:y val="-9.3750000000000028E-2"/>
                </c:manualLayout>
              </c:layout>
              <c:dLblPos val="ctr"/>
              <c:showVal val="1"/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('2019년 9월'!$A$10:$A$17,'2019년 9월'!$A$19:$A$22)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'2019년 9월'!$A$10:$A$22</c15:sqref>
                  </c15:fullRef>
                </c:ext>
              </c:extLst>
            </c:strRef>
          </c:cat>
          <c:val>
            <c:numRef>
              <c:f>('2019년 9월'!$B$10:$B$17,'2019년 9월'!$B$19:$B$22)</c:f>
              <c:numCache>
                <c:formatCode>#,##0_ </c:formatCode>
                <c:ptCount val="12"/>
                <c:pt idx="0">
                  <c:v>5319</c:v>
                </c:pt>
                <c:pt idx="1">
                  <c:v>6619</c:v>
                </c:pt>
                <c:pt idx="2">
                  <c:v>13520</c:v>
                </c:pt>
                <c:pt idx="3">
                  <c:v>4193</c:v>
                </c:pt>
                <c:pt idx="4">
                  <c:v>3629</c:v>
                </c:pt>
                <c:pt idx="5">
                  <c:v>6134</c:v>
                </c:pt>
                <c:pt idx="6">
                  <c:v>3026</c:v>
                </c:pt>
                <c:pt idx="7">
                  <c:v>4626</c:v>
                </c:pt>
                <c:pt idx="8">
                  <c:v>15178</c:v>
                </c:pt>
                <c:pt idx="9">
                  <c:v>37519</c:v>
                </c:pt>
                <c:pt idx="10">
                  <c:v>28014</c:v>
                </c:pt>
                <c:pt idx="11">
                  <c:v>4275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'2019년 9월'!$B$10:$B$22</c15:sqref>
                  </c15:fullRef>
                </c:ext>
              </c:extLst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'2019년 9월'!$B$18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</c:extLst>
        </c:ser>
        <c:dLbls>
          <c:showVal val="1"/>
        </c:dLbls>
        <c:gapWidth val="140"/>
        <c:overlap val="100"/>
        <c:axId val="64523648"/>
        <c:axId val="64537728"/>
      </c:barChart>
      <c:catAx>
        <c:axId val="645236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537728"/>
        <c:crossesAt val="0"/>
        <c:auto val="1"/>
        <c:lblAlgn val="ctr"/>
        <c:lblOffset val="100"/>
        <c:tickLblSkip val="1"/>
        <c:tickMarkSkip val="1"/>
      </c:catAx>
      <c:valAx>
        <c:axId val="6453772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523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21" r="0.7500000000000112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25</v>
      </c>
      <c r="B5" s="44"/>
      <c r="I5" s="45" t="s">
        <v>9</v>
      </c>
      <c r="J5" s="45"/>
    </row>
    <row r="6" spans="1:11" s="3" customFormat="1" ht="23.25" customHeight="1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42</v>
      </c>
      <c r="B5" s="44"/>
      <c r="I5" s="45" t="s">
        <v>27</v>
      </c>
      <c r="J5" s="45"/>
    </row>
    <row r="6" spans="1:11" s="3" customFormat="1" ht="23.25" customHeight="1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59</v>
      </c>
      <c r="B5" s="44"/>
      <c r="I5" s="45" t="s">
        <v>44</v>
      </c>
      <c r="J5" s="45"/>
    </row>
    <row r="6" spans="1:11" s="3" customFormat="1" ht="23.25" customHeight="1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62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63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>
    <pageSetUpPr fitToPage="1"/>
  </sheetPr>
  <dimension ref="A1:P99"/>
  <sheetViews>
    <sheetView tabSelected="1" workbookViewId="0">
      <selection activeCell="L19" sqref="L1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4" t="s">
        <v>80</v>
      </c>
      <c r="B5" s="44"/>
      <c r="L5" s="45" t="s">
        <v>65</v>
      </c>
      <c r="M5" s="45"/>
    </row>
    <row r="6" spans="1:16" s="3" customFormat="1" ht="23.25" customHeight="1">
      <c r="A6" s="52" t="s">
        <v>66</v>
      </c>
      <c r="B6" s="54" t="s">
        <v>1</v>
      </c>
      <c r="C6" s="54"/>
      <c r="D6" s="54"/>
      <c r="E6" s="54" t="s">
        <v>2</v>
      </c>
      <c r="F6" s="54" t="s">
        <v>76</v>
      </c>
      <c r="G6" s="54"/>
      <c r="H6" s="54"/>
      <c r="I6" s="54" t="s">
        <v>79</v>
      </c>
      <c r="J6" s="54"/>
      <c r="K6" s="54"/>
      <c r="L6" s="56" t="s">
        <v>67</v>
      </c>
      <c r="M6" s="57"/>
    </row>
    <row r="7" spans="1:16" s="3" customFormat="1" ht="23.25" customHeight="1">
      <c r="A7" s="58"/>
      <c r="B7" s="36" t="s">
        <v>0</v>
      </c>
      <c r="C7" s="36" t="s">
        <v>3</v>
      </c>
      <c r="D7" s="36" t="s">
        <v>4</v>
      </c>
      <c r="E7" s="59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>
      <c r="A8" s="38" t="s">
        <v>0</v>
      </c>
      <c r="B8" s="30">
        <f>B9+B18</f>
        <v>132052</v>
      </c>
      <c r="C8" s="30">
        <f t="shared" ref="C8:K8" si="0">C9+C18</f>
        <v>68535</v>
      </c>
      <c r="D8" s="30">
        <f t="shared" si="0"/>
        <v>63517</v>
      </c>
      <c r="E8" s="30">
        <f t="shared" si="0"/>
        <v>63292</v>
      </c>
      <c r="F8" s="30">
        <f t="shared" si="0"/>
        <v>109415</v>
      </c>
      <c r="G8" s="30">
        <f t="shared" si="0"/>
        <v>56817</v>
      </c>
      <c r="H8" s="30">
        <f t="shared" si="0"/>
        <v>52598</v>
      </c>
      <c r="I8" s="30">
        <f t="shared" si="0"/>
        <v>18678</v>
      </c>
      <c r="J8" s="30">
        <f t="shared" si="0"/>
        <v>8320</v>
      </c>
      <c r="K8" s="30">
        <f t="shared" si="0"/>
        <v>10358</v>
      </c>
      <c r="L8" s="30">
        <f>L9+L18</f>
        <v>667</v>
      </c>
      <c r="M8" s="30">
        <f>M9+M18</f>
        <v>415</v>
      </c>
      <c r="O8" s="32"/>
      <c r="P8" s="32"/>
    </row>
    <row r="9" spans="1:16" s="3" customFormat="1" ht="35.25" customHeight="1">
      <c r="A9" s="39" t="s">
        <v>81</v>
      </c>
      <c r="B9" s="40">
        <f>SUM(B10:B17)</f>
        <v>47066</v>
      </c>
      <c r="C9" s="40">
        <f t="shared" ref="C9:M9" si="1">SUM(C10:C17)</f>
        <v>24270</v>
      </c>
      <c r="D9" s="40">
        <f t="shared" si="1"/>
        <v>22796</v>
      </c>
      <c r="E9" s="40">
        <f t="shared" si="1"/>
        <v>23648</v>
      </c>
      <c r="F9" s="40">
        <f t="shared" si="1"/>
        <v>41731</v>
      </c>
      <c r="G9" s="40">
        <f t="shared" si="1"/>
        <v>21521</v>
      </c>
      <c r="H9" s="40">
        <f t="shared" si="1"/>
        <v>20210</v>
      </c>
      <c r="I9" s="40">
        <f t="shared" si="1"/>
        <v>10662</v>
      </c>
      <c r="J9" s="40">
        <f t="shared" si="1"/>
        <v>4613</v>
      </c>
      <c r="K9" s="40">
        <f t="shared" si="1"/>
        <v>6049</v>
      </c>
      <c r="L9" s="60">
        <f>SUM(L10:L17)</f>
        <v>-63</v>
      </c>
      <c r="M9" s="60">
        <f t="shared" si="1"/>
        <v>-27</v>
      </c>
      <c r="O9" s="32"/>
      <c r="P9" s="32"/>
    </row>
    <row r="10" spans="1:16" s="3" customFormat="1" ht="28.5" customHeight="1">
      <c r="A10" s="35" t="s">
        <v>13</v>
      </c>
      <c r="B10" s="30">
        <f>C10+D10</f>
        <v>5319</v>
      </c>
      <c r="C10" s="34">
        <v>2692</v>
      </c>
      <c r="D10" s="34">
        <v>2627</v>
      </c>
      <c r="E10" s="34">
        <v>2790</v>
      </c>
      <c r="F10" s="30">
        <f>SUM(G10:H10)</f>
        <v>4734</v>
      </c>
      <c r="G10" s="29">
        <v>2384</v>
      </c>
      <c r="H10" s="29">
        <v>2350</v>
      </c>
      <c r="I10" s="29">
        <f>J10+K10</f>
        <v>1353</v>
      </c>
      <c r="J10" s="29">
        <v>574</v>
      </c>
      <c r="K10" s="29">
        <v>779</v>
      </c>
      <c r="L10" s="31">
        <v>-2</v>
      </c>
      <c r="M10" s="31">
        <v>1</v>
      </c>
      <c r="O10" s="33"/>
      <c r="P10" s="32"/>
    </row>
    <row r="11" spans="1:16" s="3" customFormat="1" ht="28.5" customHeight="1">
      <c r="A11" s="35" t="s">
        <v>14</v>
      </c>
      <c r="B11" s="30">
        <f t="shared" ref="B11:B21" si="2">C11+D11</f>
        <v>6619</v>
      </c>
      <c r="C11" s="34">
        <v>3574</v>
      </c>
      <c r="D11" s="34">
        <v>3045</v>
      </c>
      <c r="E11" s="34">
        <v>3488</v>
      </c>
      <c r="F11" s="30">
        <f t="shared" ref="F11:F22" si="3">SUM(G11:H11)</f>
        <v>5975</v>
      </c>
      <c r="G11" s="29">
        <v>3249</v>
      </c>
      <c r="H11" s="29">
        <v>2726</v>
      </c>
      <c r="I11" s="29">
        <f t="shared" ref="I11:I22" si="4">J11+K11</f>
        <v>1464</v>
      </c>
      <c r="J11" s="29">
        <v>661</v>
      </c>
      <c r="K11" s="29">
        <v>803</v>
      </c>
      <c r="L11" s="31">
        <v>-34</v>
      </c>
      <c r="M11" s="31">
        <v>-5</v>
      </c>
      <c r="O11" s="33"/>
      <c r="P11" s="32"/>
    </row>
    <row r="12" spans="1:16" s="3" customFormat="1" ht="28.5" customHeight="1">
      <c r="A12" s="35" t="s">
        <v>68</v>
      </c>
      <c r="B12" s="30">
        <f t="shared" si="2"/>
        <v>13520</v>
      </c>
      <c r="C12" s="34">
        <v>6874</v>
      </c>
      <c r="D12" s="34">
        <v>6646</v>
      </c>
      <c r="E12" s="34">
        <v>6126</v>
      </c>
      <c r="F12" s="30">
        <f t="shared" si="3"/>
        <v>11493</v>
      </c>
      <c r="G12" s="29">
        <v>5825</v>
      </c>
      <c r="H12" s="29">
        <v>5668</v>
      </c>
      <c r="I12" s="29">
        <f t="shared" si="4"/>
        <v>2419</v>
      </c>
      <c r="J12" s="29">
        <v>1049</v>
      </c>
      <c r="K12" s="29">
        <v>1370</v>
      </c>
      <c r="L12" s="31">
        <v>-13</v>
      </c>
      <c r="M12" s="31">
        <v>-14</v>
      </c>
      <c r="O12" s="33"/>
      <c r="P12" s="32"/>
    </row>
    <row r="13" spans="1:16" s="3" customFormat="1" ht="28.5" customHeight="1">
      <c r="A13" s="35" t="s">
        <v>69</v>
      </c>
      <c r="B13" s="30">
        <f t="shared" si="2"/>
        <v>4193</v>
      </c>
      <c r="C13" s="34">
        <v>2141</v>
      </c>
      <c r="D13" s="34">
        <v>2052</v>
      </c>
      <c r="E13" s="34">
        <v>2063</v>
      </c>
      <c r="F13" s="30">
        <f t="shared" si="3"/>
        <v>3746</v>
      </c>
      <c r="G13" s="29">
        <v>1906</v>
      </c>
      <c r="H13" s="29">
        <v>1840</v>
      </c>
      <c r="I13" s="29">
        <f t="shared" si="4"/>
        <v>1029</v>
      </c>
      <c r="J13" s="29">
        <v>458</v>
      </c>
      <c r="K13" s="29">
        <v>571</v>
      </c>
      <c r="L13" s="31">
        <v>-14</v>
      </c>
      <c r="M13" s="31">
        <v>-2</v>
      </c>
      <c r="O13" s="33"/>
      <c r="P13" s="32"/>
    </row>
    <row r="14" spans="1:16" s="3" customFormat="1" ht="28.5" customHeight="1">
      <c r="A14" s="35" t="s">
        <v>70</v>
      </c>
      <c r="B14" s="30">
        <f t="shared" si="2"/>
        <v>3629</v>
      </c>
      <c r="C14" s="34">
        <v>1869</v>
      </c>
      <c r="D14" s="34">
        <v>1760</v>
      </c>
      <c r="E14" s="34">
        <v>1920</v>
      </c>
      <c r="F14" s="30">
        <f>G14+H14</f>
        <v>3281</v>
      </c>
      <c r="G14" s="29">
        <v>1689</v>
      </c>
      <c r="H14" s="29">
        <v>1592</v>
      </c>
      <c r="I14" s="29">
        <f t="shared" si="4"/>
        <v>902</v>
      </c>
      <c r="J14" s="29">
        <v>378</v>
      </c>
      <c r="K14" s="29">
        <v>524</v>
      </c>
      <c r="L14" s="31">
        <v>4</v>
      </c>
      <c r="M14" s="31">
        <v>2</v>
      </c>
      <c r="O14" s="33"/>
      <c r="P14" s="32"/>
    </row>
    <row r="15" spans="1:16" s="3" customFormat="1" ht="28.5" customHeight="1">
      <c r="A15" s="35" t="s">
        <v>71</v>
      </c>
      <c r="B15" s="30">
        <f t="shared" si="2"/>
        <v>6134</v>
      </c>
      <c r="C15" s="34">
        <v>3250</v>
      </c>
      <c r="D15" s="34">
        <v>2884</v>
      </c>
      <c r="E15" s="34">
        <v>3461</v>
      </c>
      <c r="F15" s="30">
        <f t="shared" si="3"/>
        <v>5646</v>
      </c>
      <c r="G15" s="29">
        <v>3006</v>
      </c>
      <c r="H15" s="29">
        <v>2640</v>
      </c>
      <c r="I15" s="29">
        <f t="shared" si="4"/>
        <v>1578</v>
      </c>
      <c r="J15" s="29">
        <v>683</v>
      </c>
      <c r="K15" s="29">
        <v>895</v>
      </c>
      <c r="L15" s="31">
        <v>3</v>
      </c>
      <c r="M15" s="31">
        <v>-4</v>
      </c>
      <c r="O15" s="33"/>
      <c r="P15" s="32"/>
    </row>
    <row r="16" spans="1:16" s="3" customFormat="1" ht="28.5" customHeight="1">
      <c r="A16" s="35" t="s">
        <v>72</v>
      </c>
      <c r="B16" s="30">
        <f t="shared" si="2"/>
        <v>3026</v>
      </c>
      <c r="C16" s="34">
        <v>1563</v>
      </c>
      <c r="D16" s="34">
        <v>1463</v>
      </c>
      <c r="E16" s="34">
        <v>1632</v>
      </c>
      <c r="F16" s="30">
        <f t="shared" si="3"/>
        <v>2779</v>
      </c>
      <c r="G16" s="29">
        <v>1429</v>
      </c>
      <c r="H16" s="29">
        <v>1350</v>
      </c>
      <c r="I16" s="29">
        <f t="shared" si="4"/>
        <v>855</v>
      </c>
      <c r="J16" s="29">
        <v>367</v>
      </c>
      <c r="K16" s="29">
        <v>488</v>
      </c>
      <c r="L16" s="31">
        <v>-2</v>
      </c>
      <c r="M16" s="31">
        <v>-7</v>
      </c>
      <c r="O16" s="33"/>
      <c r="P16" s="32"/>
    </row>
    <row r="17" spans="1:16" s="3" customFormat="1" ht="28.5" customHeight="1">
      <c r="A17" s="35" t="s">
        <v>73</v>
      </c>
      <c r="B17" s="30">
        <f t="shared" si="2"/>
        <v>4626</v>
      </c>
      <c r="C17" s="34">
        <v>2307</v>
      </c>
      <c r="D17" s="34">
        <v>2319</v>
      </c>
      <c r="E17" s="34">
        <v>2168</v>
      </c>
      <c r="F17" s="30">
        <f t="shared" si="3"/>
        <v>4077</v>
      </c>
      <c r="G17" s="29">
        <v>2033</v>
      </c>
      <c r="H17" s="29">
        <v>2044</v>
      </c>
      <c r="I17" s="29">
        <f t="shared" si="4"/>
        <v>1062</v>
      </c>
      <c r="J17" s="29">
        <v>443</v>
      </c>
      <c r="K17" s="29">
        <v>619</v>
      </c>
      <c r="L17" s="31">
        <v>-5</v>
      </c>
      <c r="M17" s="31">
        <v>2</v>
      </c>
      <c r="O17" s="33"/>
      <c r="P17" s="32"/>
    </row>
    <row r="18" spans="1:16" s="3" customFormat="1" ht="28.5" customHeight="1">
      <c r="A18" s="41" t="s">
        <v>82</v>
      </c>
      <c r="B18" s="40">
        <f>SUM(B19:B22)</f>
        <v>84986</v>
      </c>
      <c r="C18" s="40">
        <f t="shared" ref="C18:M18" si="5">SUM(C19:C22)</f>
        <v>44265</v>
      </c>
      <c r="D18" s="40">
        <f t="shared" si="5"/>
        <v>40721</v>
      </c>
      <c r="E18" s="40">
        <f t="shared" si="5"/>
        <v>39644</v>
      </c>
      <c r="F18" s="40">
        <f t="shared" si="5"/>
        <v>67684</v>
      </c>
      <c r="G18" s="40">
        <f t="shared" si="5"/>
        <v>35296</v>
      </c>
      <c r="H18" s="40">
        <f t="shared" si="5"/>
        <v>32388</v>
      </c>
      <c r="I18" s="40">
        <f t="shared" si="5"/>
        <v>8016</v>
      </c>
      <c r="J18" s="40">
        <f t="shared" si="5"/>
        <v>3707</v>
      </c>
      <c r="K18" s="40">
        <f t="shared" si="5"/>
        <v>4309</v>
      </c>
      <c r="L18" s="40">
        <f>SUM(L19:L22)</f>
        <v>730</v>
      </c>
      <c r="M18" s="40">
        <f t="shared" si="5"/>
        <v>442</v>
      </c>
      <c r="O18" s="33"/>
      <c r="P18" s="32"/>
    </row>
    <row r="19" spans="1:16" s="3" customFormat="1" ht="28.5" customHeight="1">
      <c r="A19" s="35" t="s">
        <v>74</v>
      </c>
      <c r="B19" s="30">
        <f t="shared" si="2"/>
        <v>15178</v>
      </c>
      <c r="C19" s="34">
        <v>8416</v>
      </c>
      <c r="D19" s="34">
        <v>6762</v>
      </c>
      <c r="E19" s="34">
        <v>8059</v>
      </c>
      <c r="F19" s="30">
        <f t="shared" si="3"/>
        <v>13140</v>
      </c>
      <c r="G19" s="29">
        <v>7345</v>
      </c>
      <c r="H19" s="29">
        <v>5795</v>
      </c>
      <c r="I19" s="29">
        <f t="shared" si="4"/>
        <v>2222</v>
      </c>
      <c r="J19" s="29">
        <v>1063</v>
      </c>
      <c r="K19" s="29">
        <v>1159</v>
      </c>
      <c r="L19" s="31">
        <v>54</v>
      </c>
      <c r="M19" s="31">
        <v>32</v>
      </c>
      <c r="O19" s="33"/>
      <c r="P19" s="32"/>
    </row>
    <row r="20" spans="1:16" s="3" customFormat="1" ht="28.5" customHeight="1">
      <c r="A20" s="35" t="s">
        <v>78</v>
      </c>
      <c r="B20" s="30">
        <f t="shared" si="2"/>
        <v>37519</v>
      </c>
      <c r="C20" s="34">
        <v>18805</v>
      </c>
      <c r="D20" s="34">
        <v>18714</v>
      </c>
      <c r="E20" s="34">
        <v>13944</v>
      </c>
      <c r="F20" s="30">
        <f t="shared" si="3"/>
        <v>27360</v>
      </c>
      <c r="G20" s="29">
        <v>13568</v>
      </c>
      <c r="H20" s="29">
        <v>13792</v>
      </c>
      <c r="I20" s="29">
        <f t="shared" si="4"/>
        <v>2425</v>
      </c>
      <c r="J20" s="29">
        <v>1121</v>
      </c>
      <c r="K20" s="29">
        <v>1304</v>
      </c>
      <c r="L20" s="31">
        <v>443</v>
      </c>
      <c r="M20" s="31">
        <v>166</v>
      </c>
      <c r="O20" s="33"/>
      <c r="P20" s="32"/>
    </row>
    <row r="21" spans="1:16" s="3" customFormat="1" ht="28.5" customHeight="1">
      <c r="A21" s="35" t="s">
        <v>77</v>
      </c>
      <c r="B21" s="30">
        <f t="shared" si="2"/>
        <v>28014</v>
      </c>
      <c r="C21" s="34">
        <v>14656</v>
      </c>
      <c r="D21" s="34">
        <v>13358</v>
      </c>
      <c r="E21" s="34">
        <v>14984</v>
      </c>
      <c r="F21" s="30">
        <f t="shared" si="3"/>
        <v>23130</v>
      </c>
      <c r="G21" s="29">
        <v>12099</v>
      </c>
      <c r="H21" s="29">
        <v>11031</v>
      </c>
      <c r="I21" s="29">
        <f t="shared" si="4"/>
        <v>2123</v>
      </c>
      <c r="J21" s="29">
        <v>915</v>
      </c>
      <c r="K21" s="29">
        <v>1208</v>
      </c>
      <c r="L21" s="31">
        <v>239</v>
      </c>
      <c r="M21" s="31">
        <v>240</v>
      </c>
      <c r="O21" s="33"/>
      <c r="P21" s="32"/>
    </row>
    <row r="22" spans="1:16" s="3" customFormat="1" ht="28.5" customHeight="1">
      <c r="A22" s="35" t="s">
        <v>75</v>
      </c>
      <c r="B22" s="30">
        <f t="shared" ref="B22" si="6">SUM(C22:D22)</f>
        <v>4275</v>
      </c>
      <c r="C22" s="34">
        <v>2388</v>
      </c>
      <c r="D22" s="34">
        <v>1887</v>
      </c>
      <c r="E22" s="34">
        <v>2657</v>
      </c>
      <c r="F22" s="30">
        <f t="shared" si="3"/>
        <v>4054</v>
      </c>
      <c r="G22" s="29">
        <v>2284</v>
      </c>
      <c r="H22" s="29">
        <v>1770</v>
      </c>
      <c r="I22" s="29">
        <f t="shared" si="4"/>
        <v>1246</v>
      </c>
      <c r="J22" s="29">
        <v>608</v>
      </c>
      <c r="K22" s="29">
        <v>638</v>
      </c>
      <c r="L22" s="31">
        <v>-6</v>
      </c>
      <c r="M22" s="31">
        <v>4</v>
      </c>
      <c r="O22" s="33"/>
      <c r="P22" s="32"/>
    </row>
    <row r="23" spans="1:16" s="3" customFormat="1" ht="35.25" customHeight="1">
      <c r="C23" s="26"/>
      <c r="O23" s="32"/>
      <c r="P23" s="32"/>
    </row>
    <row r="24" spans="1:16" s="3" customFormat="1" ht="27" customHeight="1">
      <c r="O24" s="32"/>
      <c r="P24" s="32"/>
    </row>
    <row r="25" spans="1:16" s="3" customFormat="1" ht="27" customHeight="1"/>
    <row r="26" spans="1:16" s="3" customFormat="1" ht="27" customHeight="1"/>
    <row r="27" spans="1:16" s="3" customFormat="1" ht="27" customHeight="1"/>
    <row r="28" spans="1:16" s="3" customFormat="1" ht="21.75" customHeight="1"/>
    <row r="29" spans="1:16" s="3" customFormat="1" ht="20.25" customHeight="1"/>
    <row r="30" spans="1:16" s="3" customFormat="1" ht="20.25" customHeight="1"/>
    <row r="31" spans="1:16" s="3" customFormat="1" ht="20.25" customHeight="1"/>
    <row r="32" spans="1:16" s="1" customFormat="1" ht="20.25" customHeight="1">
      <c r="L32" s="3"/>
      <c r="M32" s="3"/>
    </row>
    <row r="33" spans="12:13" s="1" customFormat="1" ht="20.25" customHeight="1"/>
    <row r="34" spans="12:13" s="1" customFormat="1" ht="20.25" customHeight="1"/>
    <row r="35" spans="12:13" s="1" customFormat="1" ht="20.25" customHeight="1"/>
    <row r="36" spans="12:13" s="9" customFormat="1" ht="20.25" customHeight="1">
      <c r="L36" s="1"/>
      <c r="M36" s="1"/>
    </row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3" s="9" customFormat="1" ht="20.25" customHeight="1"/>
    <row r="82" spans="1:13" s="9" customFormat="1" ht="20.25" customHeight="1">
      <c r="A82" s="10"/>
    </row>
    <row r="83" spans="1:13" s="9" customFormat="1" ht="20.25" customHeight="1"/>
    <row r="84" spans="1:13" s="9" customFormat="1" ht="20.25" customHeight="1"/>
    <row r="85" spans="1:13" s="9" customFormat="1" ht="20.25" customHeight="1"/>
    <row r="86" spans="1:13" s="9" customFormat="1" ht="20.25" customHeight="1"/>
    <row r="87" spans="1:13" s="9" customFormat="1" ht="20.25" customHeight="1"/>
    <row r="88" spans="1:13" s="9" customFormat="1" ht="20.25" customHeight="1"/>
    <row r="89" spans="1:13" s="9" customFormat="1" ht="20.25" customHeight="1"/>
    <row r="90" spans="1:13" s="9" customFormat="1" ht="20.25" customHeight="1"/>
    <row r="91" spans="1:13" s="9" customFormat="1" ht="20.25" customHeight="1"/>
    <row r="92" spans="1:13" s="9" customFormat="1" ht="20.25" customHeight="1"/>
    <row r="93" spans="1:13" ht="20.25" customHeight="1">
      <c r="L93" s="9"/>
      <c r="M93" s="9"/>
    </row>
    <row r="94" spans="1:13" ht="20.25" customHeight="1"/>
    <row r="95" spans="1:13" ht="20.25" customHeight="1"/>
    <row r="96" spans="1:13" ht="20.25" customHeight="1"/>
    <row r="97" ht="20.25" customHeight="1"/>
    <row r="98" ht="20.25" customHeight="1"/>
    <row r="99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9월</vt:lpstr>
      <vt:lpstr>'2019년 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2019-10-01T08:33:05Z</cp:lastPrinted>
  <dcterms:created xsi:type="dcterms:W3CDTF">1997-01-10T04:21:27Z</dcterms:created>
  <dcterms:modified xsi:type="dcterms:W3CDTF">2019-10-01T08:34:52Z</dcterms:modified>
</cp:coreProperties>
</file>