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EF4FC32C-5911-435F-8440-46D96BDD548E}" xr6:coauthVersionLast="37" xr6:coauthVersionMax="37" xr10:uidLastSave="{00000000-0000-0000-0000-000000000000}"/>
  <bookViews>
    <workbookView xWindow="0" yWindow="0" windowWidth="21570" windowHeight="7875" xr2:uid="{00000000-000D-0000-FFFF-FFFF00000000}"/>
  </bookViews>
  <sheets>
    <sheet name="인구 및 세대현황" sheetId="61" r:id="rId1"/>
  </sheets>
  <definedNames>
    <definedName name="_xlnm.Print_Area" localSheetId="0">'인구 및 세대현황'!$A$1:$N$44</definedName>
  </definedNames>
  <calcPr calcId="179021"/>
</workbook>
</file>

<file path=xl/calcChain.xml><?xml version="1.0" encoding="utf-8"?>
<calcChain xmlns="http://schemas.openxmlformats.org/spreadsheetml/2006/main">
  <c r="H17" i="61" l="1"/>
  <c r="N9" i="61"/>
  <c r="J10" i="61" l="1"/>
  <c r="E17" i="61"/>
  <c r="D17" i="61" l="1"/>
  <c r="G20" i="61" l="1"/>
  <c r="G21" i="61"/>
  <c r="G19" i="61"/>
  <c r="G18" i="61"/>
  <c r="G15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<sst xmlns="http://schemas.openxmlformats.org/spreadsheetml/2006/main" count="36" uniqueCount="29">
  <si>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</si>
  <si>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</si>
  <si>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</si>
  <si>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</si>
  <si>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</si>
  <si>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</si>
  <si>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</si>
  <si>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</si>
  <si>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</si>
  <si>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</si>
  <si>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</si>
  <si>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</si>
  <si>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</si>
  <si>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</si>
  <si>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</si>
  <si>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</si>
  <si>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</si>
  <si>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</si>
  <si>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</si>
  <si>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</si>
  <si>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</si>
  <si>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</si>
  <si>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</si>
  <si>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</si>
  <si>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</si>
  <si>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</si>
  <si>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</si>
  <si>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</si>
  <si>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2023년 12월말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</si>
</sst>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세대현황'!$A$10:$A$21</c15:sqref>
                  </c15:fullRef>
                </c:ext>
              </c:extLst>
              <c:f>('인구 및 세대현황'!$A$10:$A$16,'인구 및 세대현황'!$A$18:$A$21)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세대현황'!$B$10:$B$21</c15:sqref>
                  </c15:fullRef>
                </c:ext>
              </c:extLst>
              <c:f>('인구 및 세대현황'!$B$10:$B$16,'인구 및 세대현황'!$B$18:$B$21)</c:f>
              <c:numCache>
                <c:formatCode>#,##0_ </c:formatCode>
                <c:ptCount val="11"/>
                <c:pt idx="0">
                  <c:v>4661</c:v>
                </c:pt>
                <c:pt idx="1">
                  <c:v>5433</c:v>
                </c:pt>
                <c:pt idx="2">
                  <c:v>14110</c:v>
                </c:pt>
                <c:pt idx="3">
                  <c:v>3669</c:v>
                </c:pt>
                <c:pt idx="4">
                  <c:v>2951</c:v>
                </c:pt>
                <c:pt idx="5">
                  <c:v>5382</c:v>
                </c:pt>
                <c:pt idx="6">
                  <c:v>6931</c:v>
                </c:pt>
                <c:pt idx="7">
                  <c:v>22924</c:v>
                </c:pt>
                <c:pt idx="8">
                  <c:v>52660</c:v>
                </c:pt>
                <c:pt idx="9">
                  <c:v>36620</c:v>
                </c:pt>
                <c:pt idx="10">
                  <c:v>3617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7-504E-43EB-833B-D4FA2917C02F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activeCell="L15" sqref="L15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28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158958</v>
      </c>
      <c r="C8" s="36">
        <f>C9+C17</f>
        <v>82334</v>
      </c>
      <c r="D8" s="37">
        <f>D9+D17</f>
        <v>76624</v>
      </c>
      <c r="E8" s="38">
        <f t="shared" ref="E8:N8" si="0">E9+E17</f>
        <v>79520</v>
      </c>
      <c r="F8" s="38">
        <f t="shared" si="0"/>
        <v>39258</v>
      </c>
      <c r="G8" s="35">
        <f t="shared" ref="G8:L8" si="1">G9+G17</f>
        <v>134955</v>
      </c>
      <c r="H8" s="36">
        <f t="shared" si="1"/>
        <v>70019</v>
      </c>
      <c r="I8" s="37">
        <f t="shared" si="1"/>
        <v>64936</v>
      </c>
      <c r="J8" s="35">
        <f t="shared" si="1"/>
        <v>24912</v>
      </c>
      <c r="K8" s="36">
        <f t="shared" si="1"/>
        <v>11219</v>
      </c>
      <c r="L8" s="37">
        <f t="shared" si="1"/>
        <v>13693</v>
      </c>
      <c r="M8" s="39">
        <f t="shared" si="0"/>
        <v>370</v>
      </c>
      <c r="N8" s="37">
        <f t="shared" si="0"/>
        <v>365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43137</v>
      </c>
      <c r="C9" s="42">
        <f>SUM(C10:C16)</f>
        <v>22250</v>
      </c>
      <c r="D9" s="43">
        <f>SUM(D10:D16)</f>
        <v>20887</v>
      </c>
      <c r="E9" s="44">
        <f>SUM(E10:E16)</f>
        <v>23291</v>
      </c>
      <c r="F9" s="44">
        <f t="shared" ref="F9:N9" si="2">SUM(F10:F16)</f>
        <v>12136</v>
      </c>
      <c r="G9" s="41">
        <f t="shared" si="2"/>
        <v>39500</v>
      </c>
      <c r="H9" s="42">
        <f t="shared" si="2"/>
        <v>20377</v>
      </c>
      <c r="I9" s="43">
        <f t="shared" si="2"/>
        <v>19123</v>
      </c>
      <c r="J9" s="41">
        <f t="shared" si="2"/>
        <v>12238</v>
      </c>
      <c r="K9" s="42">
        <f t="shared" si="2"/>
        <v>5330</v>
      </c>
      <c r="L9" s="43">
        <f t="shared" si="2"/>
        <v>6908</v>
      </c>
      <c r="M9" s="45">
        <f t="shared" si="2"/>
        <v>-101</v>
      </c>
      <c r="N9" s="45">
        <f t="shared" si="2"/>
        <v>-19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4661</v>
      </c>
      <c r="C10" s="12">
        <v>2356</v>
      </c>
      <c r="D10" s="13">
        <v>2305</v>
      </c>
      <c r="E10" s="24">
        <v>2503</v>
      </c>
      <c r="F10" s="14">
        <v>1341</v>
      </c>
      <c r="G10" s="24">
        <f>H10+I10</f>
        <v>4222</v>
      </c>
      <c r="H10" s="15">
        <v>2121</v>
      </c>
      <c r="I10" s="16">
        <v>2101</v>
      </c>
      <c r="J10" s="31">
        <f>K10+L10</f>
        <v>1362</v>
      </c>
      <c r="K10" s="15">
        <v>574</v>
      </c>
      <c r="L10" s="16">
        <v>788</v>
      </c>
      <c r="M10" s="32">
        <v>-40</v>
      </c>
      <c r="N10" s="33">
        <v>-15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5433</v>
      </c>
      <c r="C11" s="12">
        <v>2948</v>
      </c>
      <c r="D11" s="13">
        <v>2485</v>
      </c>
      <c r="E11" s="24">
        <v>3069</v>
      </c>
      <c r="F11" s="14">
        <v>1707</v>
      </c>
      <c r="G11" s="24">
        <f t="shared" ref="G11:G14" si="4">H11+I11</f>
        <v>5081</v>
      </c>
      <c r="H11" s="15">
        <v>2772</v>
      </c>
      <c r="I11" s="16">
        <v>2309</v>
      </c>
      <c r="J11" s="31">
        <f t="shared" ref="J11:J16" si="5">K11+L11</f>
        <v>1670</v>
      </c>
      <c r="K11" s="15">
        <v>774</v>
      </c>
      <c r="L11" s="16">
        <v>896</v>
      </c>
      <c r="M11" s="32">
        <v>-20</v>
      </c>
      <c r="N11" s="33">
        <v>-10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14110</v>
      </c>
      <c r="C12" s="12">
        <v>7154</v>
      </c>
      <c r="D12" s="13">
        <v>6956</v>
      </c>
      <c r="E12" s="24">
        <v>6791</v>
      </c>
      <c r="F12" s="14">
        <v>2919</v>
      </c>
      <c r="G12" s="24">
        <f t="shared" si="4"/>
        <v>12427</v>
      </c>
      <c r="H12" s="15">
        <v>6298</v>
      </c>
      <c r="I12" s="16">
        <v>6129</v>
      </c>
      <c r="J12" s="31">
        <f t="shared" si="5"/>
        <v>3056</v>
      </c>
      <c r="K12" s="15">
        <v>1338</v>
      </c>
      <c r="L12" s="16">
        <v>1718</v>
      </c>
      <c r="M12" s="32">
        <v>10</v>
      </c>
      <c r="N12" s="33">
        <v>5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3669</v>
      </c>
      <c r="C13" s="12">
        <v>1899</v>
      </c>
      <c r="D13" s="13">
        <v>1770</v>
      </c>
      <c r="E13" s="24">
        <v>2020</v>
      </c>
      <c r="F13" s="14">
        <v>1044</v>
      </c>
      <c r="G13" s="24">
        <f t="shared" si="4"/>
        <v>3436</v>
      </c>
      <c r="H13" s="15">
        <v>1786</v>
      </c>
      <c r="I13" s="16">
        <v>1650</v>
      </c>
      <c r="J13" s="31">
        <f t="shared" si="5"/>
        <v>1277</v>
      </c>
      <c r="K13" s="15">
        <v>569</v>
      </c>
      <c r="L13" s="16">
        <v>708</v>
      </c>
      <c r="M13" s="32">
        <v>-20</v>
      </c>
      <c r="N13" s="33">
        <v>-4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2951</v>
      </c>
      <c r="C14" s="12">
        <v>1513</v>
      </c>
      <c r="D14" s="13">
        <v>1438</v>
      </c>
      <c r="E14" s="24">
        <v>1789</v>
      </c>
      <c r="F14" s="14">
        <v>1070</v>
      </c>
      <c r="G14" s="24">
        <f t="shared" si="4"/>
        <v>2778</v>
      </c>
      <c r="H14" s="15">
        <v>1427</v>
      </c>
      <c r="I14" s="16">
        <v>1351</v>
      </c>
      <c r="J14" s="31">
        <f t="shared" si="5"/>
        <v>972</v>
      </c>
      <c r="K14" s="15">
        <v>395</v>
      </c>
      <c r="L14" s="16">
        <v>577</v>
      </c>
      <c r="M14" s="32">
        <v>-8</v>
      </c>
      <c r="N14" s="33">
        <v>2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5382</v>
      </c>
      <c r="C15" s="12">
        <v>2860</v>
      </c>
      <c r="D15" s="13">
        <v>2522</v>
      </c>
      <c r="E15" s="24">
        <v>3235</v>
      </c>
      <c r="F15" s="14">
        <v>1972</v>
      </c>
      <c r="G15" s="24">
        <f>H15+I15</f>
        <v>5073</v>
      </c>
      <c r="H15" s="15">
        <v>2689</v>
      </c>
      <c r="I15" s="16">
        <v>2384</v>
      </c>
      <c r="J15" s="31">
        <f t="shared" si="5"/>
        <v>1787</v>
      </c>
      <c r="K15" s="15">
        <v>783</v>
      </c>
      <c r="L15" s="16">
        <v>1004</v>
      </c>
      <c r="M15" s="32">
        <v>-33</v>
      </c>
      <c r="N15" s="33">
        <v>-13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6931</v>
      </c>
      <c r="C16" s="12">
        <v>3520</v>
      </c>
      <c r="D16" s="13">
        <v>3411</v>
      </c>
      <c r="E16" s="24">
        <v>3884</v>
      </c>
      <c r="F16" s="14">
        <v>2083</v>
      </c>
      <c r="G16" s="24">
        <f>H16+I16</f>
        <v>6483</v>
      </c>
      <c r="H16" s="15">
        <v>3284</v>
      </c>
      <c r="I16" s="16">
        <v>3199</v>
      </c>
      <c r="J16" s="31">
        <f t="shared" si="5"/>
        <v>2114</v>
      </c>
      <c r="K16" s="15">
        <v>897</v>
      </c>
      <c r="L16" s="16">
        <v>1217</v>
      </c>
      <c r="M16" s="32">
        <v>10</v>
      </c>
      <c r="N16" s="33">
        <v>16</v>
      </c>
      <c r="P16" s="17"/>
    </row>
    <row r="17" spans="1:16" s="9" customFormat="1" ht="39.950000000000003" customHeight="1" x14ac:dyDescent="0.15">
      <c r="A17" s="48" t="s">
        <v>22</v>
      </c>
      <c r="B17" s="49">
        <f>SUM(B18:B21)</f>
        <v>115821</v>
      </c>
      <c r="C17" s="50">
        <f t="shared" ref="C17:L17" si="6">SUM(C18:C21)</f>
        <v>60084</v>
      </c>
      <c r="D17" s="51">
        <f t="shared" si="6"/>
        <v>55737</v>
      </c>
      <c r="E17" s="52">
        <f>SUM(E18:E21)</f>
        <v>56229</v>
      </c>
      <c r="F17" s="52">
        <f t="shared" si="6"/>
        <v>27122</v>
      </c>
      <c r="G17" s="49">
        <f t="shared" si="6"/>
        <v>95455</v>
      </c>
      <c r="H17" s="50">
        <f t="shared" si="6"/>
        <v>49642</v>
      </c>
      <c r="I17" s="51">
        <f t="shared" si="6"/>
        <v>45813</v>
      </c>
      <c r="J17" s="49">
        <f t="shared" si="6"/>
        <v>12674</v>
      </c>
      <c r="K17" s="50">
        <f t="shared" si="6"/>
        <v>5889</v>
      </c>
      <c r="L17" s="51">
        <f t="shared" si="6"/>
        <v>6785</v>
      </c>
      <c r="M17" s="49">
        <f>SUM(M18:M21)</f>
        <v>471</v>
      </c>
      <c r="N17" s="53">
        <f>SUM(N18:N21)</f>
        <v>384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22924</v>
      </c>
      <c r="C18" s="12">
        <v>12514</v>
      </c>
      <c r="D18" s="13">
        <v>10410</v>
      </c>
      <c r="E18" s="46">
        <v>11844</v>
      </c>
      <c r="F18" s="14">
        <v>5965</v>
      </c>
      <c r="G18" s="46">
        <f>H18+I18</f>
        <v>19960</v>
      </c>
      <c r="H18" s="15">
        <v>10960</v>
      </c>
      <c r="I18" s="16">
        <v>9000</v>
      </c>
      <c r="J18" s="55">
        <f>K18+L18</f>
        <v>3462</v>
      </c>
      <c r="K18" s="15">
        <v>1676</v>
      </c>
      <c r="L18" s="16">
        <v>1786</v>
      </c>
      <c r="M18" s="57">
        <v>83</v>
      </c>
      <c r="N18" s="58">
        <v>40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52660</v>
      </c>
      <c r="C19" s="12">
        <v>26259</v>
      </c>
      <c r="D19" s="13">
        <v>26401</v>
      </c>
      <c r="E19" s="46">
        <v>20885</v>
      </c>
      <c r="F19" s="14">
        <v>6199</v>
      </c>
      <c r="G19" s="46">
        <f t="shared" ref="G19" si="7">H19+I19</f>
        <v>39701</v>
      </c>
      <c r="H19" s="15">
        <v>19699</v>
      </c>
      <c r="I19" s="16">
        <v>20002</v>
      </c>
      <c r="J19" s="55">
        <f t="shared" ref="J19:J21" si="8">K19+L19</f>
        <v>4409</v>
      </c>
      <c r="K19" s="15">
        <v>1961</v>
      </c>
      <c r="L19" s="16">
        <v>2448</v>
      </c>
      <c r="M19" s="57">
        <v>350</v>
      </c>
      <c r="N19" s="58">
        <v>298</v>
      </c>
      <c r="P19" s="17"/>
    </row>
    <row r="20" spans="1:16" s="9" customFormat="1" ht="39.950000000000003" customHeight="1" x14ac:dyDescent="0.15">
      <c r="A20" s="11" t="s">
        <v>18</v>
      </c>
      <c r="B20" s="46">
        <f t="shared" si="3"/>
        <v>36620</v>
      </c>
      <c r="C20" s="12">
        <v>19315</v>
      </c>
      <c r="D20" s="13">
        <v>17305</v>
      </c>
      <c r="E20" s="46">
        <v>21113</v>
      </c>
      <c r="F20" s="14">
        <v>13407</v>
      </c>
      <c r="G20" s="46">
        <f>H20+I20</f>
        <v>32303</v>
      </c>
      <c r="H20" s="15">
        <v>17043</v>
      </c>
      <c r="I20" s="16">
        <v>15260</v>
      </c>
      <c r="J20" s="55">
        <f t="shared" si="8"/>
        <v>3412</v>
      </c>
      <c r="K20" s="15">
        <v>1581</v>
      </c>
      <c r="L20" s="16">
        <v>1831</v>
      </c>
      <c r="M20" s="57">
        <v>51</v>
      </c>
      <c r="N20" s="58">
        <v>53</v>
      </c>
      <c r="P20" s="17"/>
    </row>
    <row r="21" spans="1:16" s="9" customFormat="1" ht="39.950000000000003" customHeight="1" thickBot="1" x14ac:dyDescent="0.2">
      <c r="A21" s="18" t="s">
        <v>17</v>
      </c>
      <c r="B21" s="47">
        <f t="shared" ref="B21" si="9">SUM(C21:D21)</f>
        <v>3617</v>
      </c>
      <c r="C21" s="19">
        <v>1996</v>
      </c>
      <c r="D21" s="20">
        <v>1621</v>
      </c>
      <c r="E21" s="54">
        <v>2387</v>
      </c>
      <c r="F21" s="21">
        <v>1551</v>
      </c>
      <c r="G21" s="47">
        <f>H21+I21</f>
        <v>3491</v>
      </c>
      <c r="H21" s="22">
        <v>1940</v>
      </c>
      <c r="I21" s="23">
        <v>1551</v>
      </c>
      <c r="J21" s="56">
        <f t="shared" si="8"/>
        <v>1391</v>
      </c>
      <c r="K21" s="22">
        <v>671</v>
      </c>
      <c r="L21" s="23">
        <v>720</v>
      </c>
      <c r="M21" s="59">
        <v>-13</v>
      </c>
      <c r="N21" s="60">
        <v>-7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2024-01-02T07:56:16Z</dcterms:modified>
</cp:coreProperties>
</file>