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00"/>
  </bookViews>
  <sheets>
    <sheet name="2022년 8월말 현재" sheetId="61" r:id="rId1"/>
  </sheets>
  <definedNames>
    <definedName name="_xlnm.Print_Area" localSheetId="0">'2022년 8월말 현재'!$A$1:$N$44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61" l="1"/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E17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17" i="61"/>
  <c r="H8" i="61" s="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<sst xmlns="http://schemas.openxmlformats.org/spreadsheetml/2006/main" count="36" uniqueCount="29">
  <si>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</si>
  <si>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</si>
  <si>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</si>
  <si>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</si>
  <si>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</si>
  <si>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</si>
  <si>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</si>
  <si>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</si>
  <si>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</si>
  <si>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</si>
  <si>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</si>
  <si>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</si>
  <si>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</si>
  <si>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</si>
  <si>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</si>
  <si>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</si>
  <si>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</si>
  <si>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</si>
  <si>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</si>
  <si>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</si>
  <si>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</si>
  <si>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</si>
  <si>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</si>
  <si>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</si>
  <si>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</si>
  <si>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</si>
  <si>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</si>
  <si>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</si>
  <si>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2022년 11월말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</si>
</sst>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8FB4-413C-BCE2-812F1556A9BF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C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F-AC59-4471-85BC-1CF5B47EFCFE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1-AC59-4471-85BC-1CF5B47EFCFE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3-AC59-4471-85BC-1CF5B47EFCFE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5-AC59-4471-85BC-1CF5B47EFCFE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6-AC59-4471-85BC-1CF5B47EFCFE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'2022년 8월말 현재'!$A$10:$A$21</c15:sqref>
                  </c15:fullRef>
                </c:ext>
              </c:extLst>
              <c:f>('2022년 8월말 현재'!$A$10:$A$16,'2022년 8월말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'2022년 8월말 현재'!$B$10:$B$21</c15:sqref>
                  </c15:fullRef>
                </c:ext>
              </c:extLst>
              <c:f>('2022년 8월말 현재'!$B$10:$B$16,'2022년 8월말 현재'!$B$18:$B$21)</c:f>
              <c:numCache>
                <c:formatCode>#,##0_ </c:formatCode>
                <c:ptCount val="11"/>
                <c:pt idx="0">
                  <c:v>4777</c:v>
                </c:pt>
                <c:pt idx="1">
                  <c:v>5816</c:v>
                </c:pt>
                <c:pt idx="2">
                  <c:v>13379</c:v>
                </c:pt>
                <c:pt idx="3">
                  <c:v>3952</c:v>
                </c:pt>
                <c:pt idx="4">
                  <c:v>3097</c:v>
                </c:pt>
                <c:pt idx="5">
                  <c:v>5638</c:v>
                </c:pt>
                <c:pt idx="6">
                  <c:v>7171</c:v>
                </c:pt>
                <c:pt idx="7">
                  <c:v>22148</c:v>
                </c:pt>
                <c:pt idx="8">
                  <c:v>46545</c:v>
                </c:pt>
                <c:pt idx="9">
                  <c:v>35980</c:v>
                </c:pt>
                <c:pt idx="10">
                  <c:v>3762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8FB4-413C-BCE2-812F1556A9BF}"/>
            </c:ext>
            <c:ext xmlns:c15="http://schemas.microsoft.com/office/drawing/2012/chart" uri="{02D57815-91ED-43cb-92C2-25804820EDAC}">
              <c15:categoryFilterExceptions>
                <c15:categoryFilterException>
                  <c15:sqref>'2022년 8월말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r2="http://schemas.microsoft.com/office/drawing/2015/06/chart" xmlns:c16="http://schemas.microsoft.com/office/drawing/2014/chart">
                      <c:ext xmlns:c16="http://schemas.microsoft.com/office/drawing/2014/chart" uri="{C3380CC4-5D6E-409C-BE32-E72D297353CC}">
                        <c16:uniqueId val="{00000018-95B3-464A-A0E1-A93F31E741AF}"/>
                      </c:ex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xmlns="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sqref="A1:N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152265</v>
      </c>
      <c r="C8" s="36">
        <f>C9+C17</f>
        <v>79050</v>
      </c>
      <c r="D8" s="37">
        <f>D9+D17</f>
        <v>73215</v>
      </c>
      <c r="E8" s="38">
        <f t="shared" ref="E8:N8" si="0">E9+E17</f>
        <v>75682</v>
      </c>
      <c r="F8" s="38">
        <f t="shared" si="0"/>
        <v>37057</v>
      </c>
      <c r="G8" s="35">
        <f t="shared" ref="G8:L8" si="1">G9+G17</f>
        <v>128871</v>
      </c>
      <c r="H8" s="36">
        <f t="shared" si="1"/>
        <v>67001</v>
      </c>
      <c r="I8" s="37">
        <f t="shared" si="1"/>
        <v>61870</v>
      </c>
      <c r="J8" s="35">
        <f t="shared" si="1"/>
        <v>23269</v>
      </c>
      <c r="K8" s="36">
        <f t="shared" si="1"/>
        <v>10448</v>
      </c>
      <c r="L8" s="37">
        <f t="shared" si="1"/>
        <v>12821</v>
      </c>
      <c r="M8" s="39">
        <f t="shared" si="0"/>
        <v>955</v>
      </c>
      <c r="N8" s="37">
        <f t="shared" si="0"/>
        <v>388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43830</v>
      </c>
      <c r="C9" s="42">
        <f>SUM(C10:C16)</f>
        <v>22583</v>
      </c>
      <c r="D9" s="43">
        <f>SUM(D10:D16)</f>
        <v>21247</v>
      </c>
      <c r="E9" s="44">
        <f>SUM(E10:E16)</f>
        <v>23353</v>
      </c>
      <c r="F9" s="44">
        <f t="shared" ref="F9:N9" si="2">SUM(F10:F16)</f>
        <v>12076</v>
      </c>
      <c r="G9" s="41">
        <f t="shared" si="2"/>
        <v>39957</v>
      </c>
      <c r="H9" s="42">
        <f t="shared" si="2"/>
        <v>20579</v>
      </c>
      <c r="I9" s="43">
        <f t="shared" si="2"/>
        <v>19378</v>
      </c>
      <c r="J9" s="41">
        <f t="shared" si="2"/>
        <v>11693</v>
      </c>
      <c r="K9" s="42">
        <f t="shared" si="2"/>
        <v>5074</v>
      </c>
      <c r="L9" s="43">
        <f t="shared" si="2"/>
        <v>6619</v>
      </c>
      <c r="M9" s="46">
        <f t="shared" si="2"/>
        <v>-20</v>
      </c>
      <c r="N9" s="45">
        <f t="shared" si="2"/>
        <v>-17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4777</v>
      </c>
      <c r="C10" s="12">
        <v>2408</v>
      </c>
      <c r="D10" s="13">
        <v>2369</v>
      </c>
      <c r="E10" s="24">
        <v>2548</v>
      </c>
      <c r="F10" s="14">
        <v>1380</v>
      </c>
      <c r="G10" s="24">
        <f>H10+I10</f>
        <v>4306</v>
      </c>
      <c r="H10" s="15">
        <v>2159</v>
      </c>
      <c r="I10" s="16">
        <v>2147</v>
      </c>
      <c r="J10" s="31">
        <f>K10+L10</f>
        <v>1312</v>
      </c>
      <c r="K10" s="15">
        <v>539</v>
      </c>
      <c r="L10" s="16">
        <v>773</v>
      </c>
      <c r="M10" s="32">
        <v>-24</v>
      </c>
      <c r="N10" s="33">
        <v>-15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5816</v>
      </c>
      <c r="C11" s="12">
        <v>3162</v>
      </c>
      <c r="D11" s="13">
        <v>2654</v>
      </c>
      <c r="E11" s="24">
        <v>3241</v>
      </c>
      <c r="F11" s="14">
        <v>1791</v>
      </c>
      <c r="G11" s="24">
        <f t="shared" ref="G11:G14" si="4">H11+I11</f>
        <v>5398</v>
      </c>
      <c r="H11" s="15">
        <v>2946</v>
      </c>
      <c r="I11" s="16">
        <v>2452</v>
      </c>
      <c r="J11" s="31">
        <f t="shared" ref="J11:J16" si="5">K11+L11</f>
        <v>1610</v>
      </c>
      <c r="K11" s="15">
        <v>733</v>
      </c>
      <c r="L11" s="16">
        <v>877</v>
      </c>
      <c r="M11" s="32">
        <v>-14</v>
      </c>
      <c r="N11" s="33">
        <v>-9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13379</v>
      </c>
      <c r="C12" s="12">
        <v>6792</v>
      </c>
      <c r="D12" s="13">
        <v>6587</v>
      </c>
      <c r="E12" s="24">
        <v>6357</v>
      </c>
      <c r="F12" s="14">
        <v>2710</v>
      </c>
      <c r="G12" s="24">
        <f t="shared" si="4"/>
        <v>11742</v>
      </c>
      <c r="H12" s="15">
        <v>5950</v>
      </c>
      <c r="I12" s="16">
        <v>5792</v>
      </c>
      <c r="J12" s="31">
        <f t="shared" si="5"/>
        <v>2872</v>
      </c>
      <c r="K12" s="15">
        <v>1264</v>
      </c>
      <c r="L12" s="16">
        <v>1608</v>
      </c>
      <c r="M12" s="32">
        <v>-4</v>
      </c>
      <c r="N12" s="33">
        <v>-25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3952</v>
      </c>
      <c r="C13" s="12">
        <v>2039</v>
      </c>
      <c r="D13" s="13">
        <v>1913</v>
      </c>
      <c r="E13" s="24">
        <v>2169</v>
      </c>
      <c r="F13" s="14">
        <v>1123</v>
      </c>
      <c r="G13" s="24">
        <f t="shared" si="4"/>
        <v>3691</v>
      </c>
      <c r="H13" s="15">
        <v>1911</v>
      </c>
      <c r="I13" s="16">
        <v>1780</v>
      </c>
      <c r="J13" s="31">
        <f t="shared" si="5"/>
        <v>1227</v>
      </c>
      <c r="K13" s="15">
        <v>556</v>
      </c>
      <c r="L13" s="16">
        <v>671</v>
      </c>
      <c r="M13" s="32">
        <v>9</v>
      </c>
      <c r="N13" s="33">
        <v>15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3097</v>
      </c>
      <c r="C14" s="12">
        <v>1590</v>
      </c>
      <c r="D14" s="13">
        <v>1507</v>
      </c>
      <c r="E14" s="24">
        <v>1811</v>
      </c>
      <c r="F14" s="14">
        <v>1047</v>
      </c>
      <c r="G14" s="24">
        <f t="shared" si="4"/>
        <v>2903</v>
      </c>
      <c r="H14" s="15">
        <v>1490</v>
      </c>
      <c r="I14" s="16">
        <v>1413</v>
      </c>
      <c r="J14" s="31">
        <f t="shared" si="5"/>
        <v>948</v>
      </c>
      <c r="K14" s="15">
        <v>380</v>
      </c>
      <c r="L14" s="16">
        <v>568</v>
      </c>
      <c r="M14" s="32">
        <v>5</v>
      </c>
      <c r="N14" s="33">
        <v>7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5638</v>
      </c>
      <c r="C15" s="12">
        <v>3000</v>
      </c>
      <c r="D15" s="13">
        <v>2638</v>
      </c>
      <c r="E15" s="24">
        <v>3342</v>
      </c>
      <c r="F15" s="14">
        <v>2024</v>
      </c>
      <c r="G15" s="24">
        <f>H15+I15</f>
        <v>5281</v>
      </c>
      <c r="H15" s="15">
        <v>2808</v>
      </c>
      <c r="I15" s="16">
        <v>2473</v>
      </c>
      <c r="J15" s="31">
        <f t="shared" si="5"/>
        <v>1718</v>
      </c>
      <c r="K15" s="15">
        <v>755</v>
      </c>
      <c r="L15" s="16">
        <v>963</v>
      </c>
      <c r="M15" s="32">
        <v>-26</v>
      </c>
      <c r="N15" s="33">
        <v>-18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7171</v>
      </c>
      <c r="C16" s="12">
        <v>3592</v>
      </c>
      <c r="D16" s="13">
        <v>3579</v>
      </c>
      <c r="E16" s="24">
        <v>3885</v>
      </c>
      <c r="F16" s="14">
        <v>2001</v>
      </c>
      <c r="G16" s="24">
        <f>H16+I16</f>
        <v>6636</v>
      </c>
      <c r="H16" s="15">
        <v>3315</v>
      </c>
      <c r="I16" s="16">
        <v>3321</v>
      </c>
      <c r="J16" s="31">
        <f t="shared" si="5"/>
        <v>2006</v>
      </c>
      <c r="K16" s="15">
        <v>847</v>
      </c>
      <c r="L16" s="16">
        <v>1159</v>
      </c>
      <c r="M16" s="32">
        <v>34</v>
      </c>
      <c r="N16" s="33">
        <v>28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108435</v>
      </c>
      <c r="C17" s="51">
        <f t="shared" ref="C17:L17" si="6">SUM(C18:C21)</f>
        <v>56467</v>
      </c>
      <c r="D17" s="52">
        <f t="shared" si="6"/>
        <v>51968</v>
      </c>
      <c r="E17" s="53">
        <f>SUM(E18:E21)</f>
        <v>52329</v>
      </c>
      <c r="F17" s="53">
        <f t="shared" si="6"/>
        <v>24981</v>
      </c>
      <c r="G17" s="50">
        <f t="shared" si="6"/>
        <v>88914</v>
      </c>
      <c r="H17" s="51">
        <f t="shared" si="6"/>
        <v>46422</v>
      </c>
      <c r="I17" s="52">
        <f t="shared" si="6"/>
        <v>42492</v>
      </c>
      <c r="J17" s="50">
        <f t="shared" si="6"/>
        <v>11576</v>
      </c>
      <c r="K17" s="51">
        <f t="shared" si="6"/>
        <v>5374</v>
      </c>
      <c r="L17" s="52">
        <f t="shared" si="6"/>
        <v>6202</v>
      </c>
      <c r="M17" s="50">
        <f>SUM(M18:M21)</f>
        <v>975</v>
      </c>
      <c r="N17" s="54">
        <f>SUM(N18:N21)</f>
        <v>405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22148</v>
      </c>
      <c r="C18" s="12">
        <v>12078</v>
      </c>
      <c r="D18" s="13">
        <v>10070</v>
      </c>
      <c r="E18" s="47">
        <v>11462</v>
      </c>
      <c r="F18" s="14">
        <v>5846</v>
      </c>
      <c r="G18" s="47">
        <f>H18+I18</f>
        <v>19186</v>
      </c>
      <c r="H18" s="15">
        <v>10528</v>
      </c>
      <c r="I18" s="16">
        <v>8658</v>
      </c>
      <c r="J18" s="56">
        <f>K18+L18</f>
        <v>3199</v>
      </c>
      <c r="K18" s="15">
        <v>1547</v>
      </c>
      <c r="L18" s="16">
        <v>1652</v>
      </c>
      <c r="M18" s="58">
        <v>392</v>
      </c>
      <c r="N18" s="59">
        <v>161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46545</v>
      </c>
      <c r="C19" s="12">
        <v>23287</v>
      </c>
      <c r="D19" s="13">
        <v>23258</v>
      </c>
      <c r="E19" s="47">
        <v>18034</v>
      </c>
      <c r="F19" s="14">
        <v>4895</v>
      </c>
      <c r="G19" s="47">
        <f t="shared" ref="G19" si="7">H19+I19</f>
        <v>34698</v>
      </c>
      <c r="H19" s="15">
        <v>17258</v>
      </c>
      <c r="I19" s="16">
        <v>17440</v>
      </c>
      <c r="J19" s="56">
        <f t="shared" ref="J19:J21" si="8">K19+L19</f>
        <v>3799</v>
      </c>
      <c r="K19" s="15">
        <v>1698</v>
      </c>
      <c r="L19" s="16">
        <v>2101</v>
      </c>
      <c r="M19" s="58">
        <v>532</v>
      </c>
      <c r="N19" s="59">
        <v>218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35980</v>
      </c>
      <c r="C20" s="12">
        <v>19014</v>
      </c>
      <c r="D20" s="13">
        <v>16966</v>
      </c>
      <c r="E20" s="47">
        <v>20354</v>
      </c>
      <c r="F20" s="14">
        <v>12641</v>
      </c>
      <c r="G20" s="47">
        <f>H20+I20</f>
        <v>31416</v>
      </c>
      <c r="H20" s="15">
        <v>16617</v>
      </c>
      <c r="I20" s="16">
        <v>14799</v>
      </c>
      <c r="J20" s="56">
        <f t="shared" si="8"/>
        <v>3213</v>
      </c>
      <c r="K20" s="15">
        <v>1468</v>
      </c>
      <c r="L20" s="16">
        <v>1745</v>
      </c>
      <c r="M20" s="58">
        <v>62</v>
      </c>
      <c r="N20" s="59">
        <v>31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3762</v>
      </c>
      <c r="C21" s="19">
        <v>2088</v>
      </c>
      <c r="D21" s="20">
        <v>1674</v>
      </c>
      <c r="E21" s="55">
        <v>2479</v>
      </c>
      <c r="F21" s="21">
        <v>1599</v>
      </c>
      <c r="G21" s="48">
        <f>H21+I21</f>
        <v>3614</v>
      </c>
      <c r="H21" s="22">
        <v>2019</v>
      </c>
      <c r="I21" s="23">
        <v>1595</v>
      </c>
      <c r="J21" s="57">
        <f t="shared" si="8"/>
        <v>1365</v>
      </c>
      <c r="K21" s="22">
        <v>661</v>
      </c>
      <c r="L21" s="23">
        <v>704</v>
      </c>
      <c r="M21" s="60">
        <v>-11</v>
      </c>
      <c r="N21" s="61">
        <v>-5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8월말 현재</vt:lpstr>
      <vt:lpstr>'2022년 8월말 현재'!Print_Area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2022-09-01T01:30:58Z</cp:lastPrinted>
  <dcterms:created xsi:type="dcterms:W3CDTF">1997-01-10T04:21:27Z</dcterms:created>
  <dcterms:modified xsi:type="dcterms:W3CDTF">2022-12-01T22:31:58Z</dcterms:modified>
</cp:coreProperties>
</file>