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8년 9월" sheetId="61" r:id="rId6"/>
  </sheets>
  <definedNames>
    <definedName name="_xlnm.Print_Area" localSheetId="5">'2018년 9월'!$A$1:$J$34</definedName>
  </definedNames>
  <calcPr calcId="125725"/>
</workbook>
</file>

<file path=xl/calcChain.xml><?xml version="1.0" encoding="utf-8"?>
<calcChain xmlns="http://schemas.openxmlformats.org/spreadsheetml/2006/main">
  <c r="F18" i="61"/>
  <c r="B18"/>
  <c r="F13"/>
  <c r="J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<sst xmlns="http://schemas.openxmlformats.org/spreadsheetml/2006/main" count="174" uniqueCount="80">
  <si>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</si>
  <si>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</si>
  <si>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</si>
  <si>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</si>
  <si>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</si>
  <si>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</si>
  <si>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</si>
  <si>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</si>
  <si>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</si>
  <si>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</si>
  <si>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</si>
  <si>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</si>
  <si>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</si>
  <si>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</si>
  <si>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</si>
  <si>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</si>
  <si>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</si>
  <si>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</si>
  <si>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</si>
  <si>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</si>
  <si>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</si>
  <si>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</si>
  <si>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</si>
  <si>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</si>
  <si>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</si>
  <si>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</si>
  <si>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</si>
  <si>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</si>
  <si>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</si>
  <si>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</si>
  <si>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</si>
  <si>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</si>
  <si>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</si>
  <si>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</si>
  <si>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</si>
  <si>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</si>
  <si>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</si>
  <si>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</si>
  <si>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</si>
  <si>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</si>
  <si>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</si>
  <si>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</si>
  <si>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</si>
  <si>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</si>
  <si>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</si>
  <si>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</si>
  <si>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</si>
  <si>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</si>
  <si>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</si>
  <si>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</si>
  <si>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</si>
  <si>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</si>
  <si>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</si>
  <si>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</si>
  <si>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</si>
  <si>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</si>
  <si>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</si>
  <si>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</si>
  <si>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</si>
  <si>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</si>
  <si>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</si>
  <si>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</si>
  <si>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</si>
  <si>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</si>
  <si>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</si>
  <si>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</si>
  <si>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</si>
  <si>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</si>
  <si>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</si>
  <si>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</si>
  <si>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</si>
  <si>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</si>
  <si>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</si>
  <si>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</si>
  <si>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</si>
  <si>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</si>
  <si>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</si>
  <si>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</si>
  <si>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영종1동</t>
    <phoneticPr fontId="1" type="noConversion"/>
  </si>
  <si>
    <t>2018년 9월말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</si>
</sst>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3"/>
          <c:y val="0.135417011049937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29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28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59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83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87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2E-4"/>
                  <c:y val="-0.2443610307981278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22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1723776"/>
        <c:axId val="61725312"/>
      </c:barChart>
      <c:catAx>
        <c:axId val="617237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1725312"/>
        <c:crossesAt val="0"/>
        <c:auto val="1"/>
        <c:lblAlgn val="ctr"/>
        <c:lblOffset val="100"/>
        <c:tickLblSkip val="1"/>
        <c:tickMarkSkip val="1"/>
      </c:catAx>
      <c:valAx>
        <c:axId val="617253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17237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33" r="0.75000000000000933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3"/>
          <c:y val="0.135417011049937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29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34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30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59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83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87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2E-4"/>
                  <c:y val="-0.2443391585321607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32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22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1791232"/>
        <c:axId val="61793024"/>
      </c:barChart>
      <c:catAx>
        <c:axId val="617912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1793024"/>
        <c:crossesAt val="0"/>
        <c:auto val="1"/>
        <c:lblAlgn val="ctr"/>
        <c:lblOffset val="100"/>
        <c:tickLblSkip val="1"/>
        <c:tickMarkSkip val="1"/>
      </c:catAx>
      <c:valAx>
        <c:axId val="617930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17912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33" r="0.75000000000000933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3"/>
          <c:y val="0.135417011049937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29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179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59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83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87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2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500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22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2506112"/>
        <c:axId val="62507648"/>
      </c:barChart>
      <c:catAx>
        <c:axId val="625061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507648"/>
        <c:crossesAt val="0"/>
        <c:auto val="1"/>
        <c:lblAlgn val="ctr"/>
        <c:lblOffset val="100"/>
        <c:tickLblSkip val="1"/>
        <c:tickMarkSkip val="1"/>
      </c:catAx>
      <c:valAx>
        <c:axId val="625076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5061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33" r="0.75000000000000933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3"/>
          <c:y val="0.135417011049937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2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7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59E-3"/>
                  <c:y val="-0.1997027934469755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83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87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7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22E-4"/>
                  <c:y val="-0.1150052739832649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2434304"/>
        <c:axId val="62444288"/>
      </c:barChart>
      <c:catAx>
        <c:axId val="624343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444288"/>
        <c:crossesAt val="0"/>
        <c:auto val="1"/>
        <c:lblAlgn val="ctr"/>
        <c:lblOffset val="100"/>
        <c:tickLblSkip val="1"/>
        <c:tickMarkSkip val="1"/>
      </c:catAx>
      <c:valAx>
        <c:axId val="624442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4343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33" r="0.75000000000000933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3"/>
          <c:y val="0.135417011049937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2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7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59E-3"/>
                  <c:y val="-0.1997027934469755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83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87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7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22E-4"/>
                  <c:y val="-0.1150052739832649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9840000"/>
        <c:axId val="79841536"/>
      </c:barChart>
      <c:catAx>
        <c:axId val="798400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841536"/>
        <c:crossesAt val="0"/>
        <c:auto val="1"/>
        <c:lblAlgn val="ctr"/>
        <c:lblOffset val="100"/>
        <c:tickLblSkip val="1"/>
        <c:tickMarkSkip val="1"/>
      </c:catAx>
      <c:valAx>
        <c:axId val="798415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8400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14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33" r="0.75000000000000933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77"/>
          <c:y val="7.5521025393232716E-2"/>
          <c:w val="0.72041804149260058"/>
          <c:h val="0.84896049235152427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66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8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363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6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832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589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683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24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'2018년 9월'!$A$9:$A$20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'2018년 9월'!$B$9:$B$20</c:f>
              <c:numCache>
                <c:formatCode>#,##0_ </c:formatCode>
                <c:ptCount val="12"/>
                <c:pt idx="0">
                  <c:v>5549</c:v>
                </c:pt>
                <c:pt idx="1">
                  <c:v>6937</c:v>
                </c:pt>
                <c:pt idx="2">
                  <c:v>14060</c:v>
                </c:pt>
                <c:pt idx="3">
                  <c:v>4378</c:v>
                </c:pt>
                <c:pt idx="4">
                  <c:v>3778</c:v>
                </c:pt>
                <c:pt idx="5">
                  <c:v>6195</c:v>
                </c:pt>
                <c:pt idx="6">
                  <c:v>3131</c:v>
                </c:pt>
                <c:pt idx="7">
                  <c:v>4799</c:v>
                </c:pt>
                <c:pt idx="8">
                  <c:v>14100</c:v>
                </c:pt>
                <c:pt idx="9">
                  <c:v>27003</c:v>
                </c:pt>
                <c:pt idx="10">
                  <c:v>25986</c:v>
                </c:pt>
                <c:pt idx="11">
                  <c:v>4446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79932032"/>
        <c:axId val="79946112"/>
      </c:barChart>
      <c:catAx>
        <c:axId val="799320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946112"/>
        <c:crossesAt val="0"/>
        <c:auto val="1"/>
        <c:lblAlgn val="ctr"/>
        <c:lblOffset val="100"/>
        <c:tickLblSkip val="1"/>
        <c:tickMarkSkip val="1"/>
      </c:catAx>
      <c:valAx>
        <c:axId val="7994611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9320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33" r="0.75000000000000933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7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79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>SUM(B9:B20)</f>
        <v>120362</v>
      </c>
      <c r="C8" s="12">
        <f t="shared" ref="C8:J8" si="0">SUM(C9:C20)</f>
        <v>62663</v>
      </c>
      <c r="D8" s="12">
        <f t="shared" si="0"/>
        <v>57699</v>
      </c>
      <c r="E8" s="12">
        <f t="shared" si="0"/>
        <v>56510</v>
      </c>
      <c r="F8" s="12">
        <f>G8+H8</f>
        <v>99333</v>
      </c>
      <c r="G8" s="12">
        <f t="shared" si="0"/>
        <v>51838</v>
      </c>
      <c r="H8" s="12">
        <f t="shared" si="0"/>
        <v>47495</v>
      </c>
      <c r="I8" s="14">
        <f t="shared" si="0"/>
        <v>460</v>
      </c>
      <c r="J8" s="14">
        <f t="shared" si="0"/>
        <v>302</v>
      </c>
      <c r="L8" s="39"/>
      <c r="M8" s="39"/>
    </row>
    <row r="9" spans="1:13" s="3" customFormat="1" ht="28.5" customHeight="1">
      <c r="A9" s="41" t="s">
        <v>13</v>
      </c>
      <c r="B9" s="42">
        <f>C9+D9</f>
        <v>5549</v>
      </c>
      <c r="C9" s="43">
        <v>2802</v>
      </c>
      <c r="D9" s="43">
        <v>2747</v>
      </c>
      <c r="E9" s="43">
        <v>2885</v>
      </c>
      <c r="F9" s="32">
        <f>SUM(G9:H9)</f>
        <v>4915</v>
      </c>
      <c r="G9" s="33">
        <v>2476</v>
      </c>
      <c r="H9" s="33">
        <v>2439</v>
      </c>
      <c r="I9" s="34">
        <v>-6</v>
      </c>
      <c r="J9" s="35">
        <v>-4</v>
      </c>
      <c r="L9" s="40"/>
      <c r="M9" s="39"/>
    </row>
    <row r="10" spans="1:13" s="3" customFormat="1" ht="28.5" customHeight="1">
      <c r="A10" s="7" t="s">
        <v>14</v>
      </c>
      <c r="B10" s="36">
        <f t="shared" ref="B10:B19" si="1">C10+D10</f>
        <v>6937</v>
      </c>
      <c r="C10" s="31">
        <v>3730</v>
      </c>
      <c r="D10" s="31">
        <v>3207</v>
      </c>
      <c r="E10" s="31">
        <v>3582</v>
      </c>
      <c r="F10" s="36">
        <f t="shared" ref="F10:F20" si="2">SUM(G10:H10)</f>
        <v>6218</v>
      </c>
      <c r="G10" s="29">
        <v>3380</v>
      </c>
      <c r="H10" s="29">
        <v>2838</v>
      </c>
      <c r="I10" s="37">
        <v>-23</v>
      </c>
      <c r="J10" s="38">
        <v>-3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14060</v>
      </c>
      <c r="C11" s="31">
        <v>7149</v>
      </c>
      <c r="D11" s="31">
        <v>6911</v>
      </c>
      <c r="E11" s="31">
        <v>6266</v>
      </c>
      <c r="F11" s="36">
        <f t="shared" si="2"/>
        <v>11922</v>
      </c>
      <c r="G11" s="29">
        <v>6053</v>
      </c>
      <c r="H11" s="29">
        <v>5869</v>
      </c>
      <c r="I11" s="37">
        <v>-24</v>
      </c>
      <c r="J11" s="38">
        <v>6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4378</v>
      </c>
      <c r="C12" s="31">
        <v>2247</v>
      </c>
      <c r="D12" s="31">
        <v>2131</v>
      </c>
      <c r="E12" s="31">
        <v>2120</v>
      </c>
      <c r="F12" s="36">
        <f t="shared" si="2"/>
        <v>3872</v>
      </c>
      <c r="G12" s="29">
        <v>1974</v>
      </c>
      <c r="H12" s="29">
        <v>1898</v>
      </c>
      <c r="I12" s="37">
        <v>-9</v>
      </c>
      <c r="J12" s="38">
        <v>6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3778</v>
      </c>
      <c r="C13" s="31">
        <v>1958</v>
      </c>
      <c r="D13" s="31">
        <v>1820</v>
      </c>
      <c r="E13" s="31">
        <v>1967</v>
      </c>
      <c r="F13" s="36">
        <f>G13+H13</f>
        <v>3397</v>
      </c>
      <c r="G13" s="29">
        <v>1763</v>
      </c>
      <c r="H13" s="29">
        <v>1634</v>
      </c>
      <c r="I13" s="37">
        <v>-3</v>
      </c>
      <c r="J13" s="38">
        <v>3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6195</v>
      </c>
      <c r="C14" s="31">
        <v>3275</v>
      </c>
      <c r="D14" s="31">
        <v>2920</v>
      </c>
      <c r="E14" s="31">
        <v>3451</v>
      </c>
      <c r="F14" s="36">
        <f t="shared" si="2"/>
        <v>5632</v>
      </c>
      <c r="G14" s="29">
        <v>2990</v>
      </c>
      <c r="H14" s="29">
        <v>2642</v>
      </c>
      <c r="I14" s="37">
        <v>8</v>
      </c>
      <c r="J14" s="38">
        <v>9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3131</v>
      </c>
      <c r="C15" s="31">
        <v>1609</v>
      </c>
      <c r="D15" s="31">
        <v>1522</v>
      </c>
      <c r="E15" s="31">
        <v>1682</v>
      </c>
      <c r="F15" s="36">
        <f t="shared" si="2"/>
        <v>2848</v>
      </c>
      <c r="G15" s="29">
        <v>1459</v>
      </c>
      <c r="H15" s="29">
        <v>1389</v>
      </c>
      <c r="I15" s="37">
        <v>-6</v>
      </c>
      <c r="J15" s="38">
        <v>0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4799</v>
      </c>
      <c r="C16" s="31">
        <v>2398</v>
      </c>
      <c r="D16" s="31">
        <v>2401</v>
      </c>
      <c r="E16" s="31">
        <v>2193</v>
      </c>
      <c r="F16" s="36">
        <f t="shared" si="2"/>
        <v>4201</v>
      </c>
      <c r="G16" s="29">
        <v>2097</v>
      </c>
      <c r="H16" s="29">
        <v>2104</v>
      </c>
      <c r="I16" s="37">
        <v>-7</v>
      </c>
      <c r="J16" s="38">
        <v>1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14100</v>
      </c>
      <c r="C17" s="31">
        <v>7858</v>
      </c>
      <c r="D17" s="31">
        <v>6242</v>
      </c>
      <c r="E17" s="31">
        <v>7444</v>
      </c>
      <c r="F17" s="36">
        <f t="shared" si="2"/>
        <v>12157</v>
      </c>
      <c r="G17" s="29">
        <v>6843</v>
      </c>
      <c r="H17" s="29">
        <v>5314</v>
      </c>
      <c r="I17" s="37">
        <v>189</v>
      </c>
      <c r="J17" s="38">
        <v>83</v>
      </c>
      <c r="L17" s="40"/>
      <c r="M17" s="39"/>
    </row>
    <row r="18" spans="1:13" s="3" customFormat="1" ht="28.5" customHeight="1">
      <c r="A18" s="7" t="s">
        <v>78</v>
      </c>
      <c r="B18" s="36">
        <f t="shared" si="1"/>
        <v>27003</v>
      </c>
      <c r="C18" s="31">
        <v>13469</v>
      </c>
      <c r="D18" s="31">
        <v>13534</v>
      </c>
      <c r="E18" s="31">
        <v>9686</v>
      </c>
      <c r="F18" s="36">
        <f t="shared" si="2"/>
        <v>19299</v>
      </c>
      <c r="G18" s="29">
        <v>9534</v>
      </c>
      <c r="H18" s="29">
        <v>9765</v>
      </c>
      <c r="I18" s="37">
        <v>376</v>
      </c>
      <c r="J18" s="38">
        <v>137</v>
      </c>
      <c r="L18" s="40"/>
      <c r="M18" s="39"/>
    </row>
    <row r="19" spans="1:13" s="3" customFormat="1" ht="28.5" customHeight="1">
      <c r="A19" s="7" t="s">
        <v>77</v>
      </c>
      <c r="B19" s="36">
        <f t="shared" si="1"/>
        <v>25986</v>
      </c>
      <c r="C19" s="31">
        <v>13691</v>
      </c>
      <c r="D19" s="31">
        <v>12295</v>
      </c>
      <c r="E19" s="31">
        <v>12547</v>
      </c>
      <c r="F19" s="36">
        <f t="shared" si="2"/>
        <v>20665</v>
      </c>
      <c r="G19" s="29">
        <v>10912</v>
      </c>
      <c r="H19" s="29">
        <v>9753</v>
      </c>
      <c r="I19" s="37">
        <v>0</v>
      </c>
      <c r="J19" s="38">
        <v>81</v>
      </c>
      <c r="L19" s="40"/>
      <c r="M19" s="39"/>
    </row>
    <row r="20" spans="1:13" s="3" customFormat="1" ht="28.5" customHeight="1">
      <c r="A20" s="7" t="s">
        <v>75</v>
      </c>
      <c r="B20" s="36">
        <f t="shared" ref="B20" si="3">SUM(C20:D20)</f>
        <v>4446</v>
      </c>
      <c r="C20" s="31">
        <v>2477</v>
      </c>
      <c r="D20" s="31">
        <v>1969</v>
      </c>
      <c r="E20" s="31">
        <v>2687</v>
      </c>
      <c r="F20" s="36">
        <f t="shared" si="2"/>
        <v>4207</v>
      </c>
      <c r="G20" s="29">
        <v>2357</v>
      </c>
      <c r="H20" s="29">
        <v>1850</v>
      </c>
      <c r="I20" s="37">
        <v>-35</v>
      </c>
      <c r="J20" s="38">
        <v>-17</v>
      </c>
      <c r="L20" s="40"/>
      <c r="M20" s="39"/>
    </row>
    <row r="21" spans="1:13" s="3" customFormat="1" ht="35.25" customHeight="1">
      <c r="C21" s="26"/>
      <c r="L21" s="39"/>
      <c r="M21" s="39"/>
    </row>
    <row r="22" spans="1:13" s="3" customFormat="1" ht="27" customHeight="1">
      <c r="L22" s="39"/>
      <c r="M22" s="39"/>
    </row>
    <row r="23" spans="1:13" s="3" customFormat="1" ht="27" customHeight="1"/>
    <row r="24" spans="1:13" s="3" customFormat="1" ht="27" customHeight="1"/>
    <row r="25" spans="1:13" s="3" customFormat="1" ht="27" customHeight="1"/>
    <row r="26" spans="1:13" s="3" customFormat="1" ht="21.75" customHeight="1"/>
    <row r="27" spans="1:13" s="3" customFormat="1" ht="20.25" customHeight="1"/>
    <row r="28" spans="1:13" s="3" customFormat="1" ht="20.25" customHeight="1"/>
    <row r="29" spans="1:13" s="3" customFormat="1" ht="20.25" customHeight="1"/>
    <row r="30" spans="1:13" s="1" customFormat="1" ht="20.25" customHeight="1">
      <c r="I30" s="3"/>
      <c r="J30" s="3"/>
    </row>
    <row r="31" spans="1:13" s="1" customFormat="1" ht="20.25" customHeight="1"/>
    <row r="32" spans="1:13" s="1" customFormat="1" ht="20.25" customHeight="1"/>
    <row r="33" spans="9:10" s="1" customFormat="1" ht="20.25" customHeight="1"/>
    <row r="34" spans="9:10" s="9" customFormat="1" ht="20.25" customHeight="1">
      <c r="I34" s="1"/>
      <c r="J34" s="1"/>
    </row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s="9" customFormat="1" ht="20.25" customHeight="1"/>
    <row r="91" spans="9:10" ht="20.25" customHeight="1">
      <c r="I91" s="9"/>
      <c r="J91" s="9"/>
    </row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2018년 9월</vt:lpstr>
      <vt:lpstr>'2018년 9월'!Print_Area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2018-10-01T04:12:27Z</dcterms:modified>
</cp:coreProperties>
</file>