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C7C363E3-59D2-49EE-A83F-2861A44EC7CB}" xr6:coauthVersionLast="47" xr6:coauthVersionMax="47" xr10:uidLastSave="{00000000-0000-0000-0000-000000000000}"/>
  <bookViews>
    <workbookView xWindow="29970" yWindow="1050" windowWidth="25365" windowHeight="14235" tabRatio="805" xr2:uid="{00000000-000D-0000-FFFF-FFFF00000000}"/>
  </bookViews>
  <sheets>
    <sheet name="집행액(6월 말 기준)" sheetId="9" r:id="rId1"/>
  </sheets>
  <definedNames>
    <definedName name="_xlnm._FilterDatabase" localSheetId="0" hidden="1">'집행액(6월 말 기준)'!$A$4:$G$114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5" i="9" l="1"/>
  <c r="E58" i="9"/>
  <c r="E51" i="9"/>
  <c r="E6" i="9"/>
  <c r="E5" i="9" l="1"/>
  <c r="D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D58" i="9"/>
  <c r="F59" i="9"/>
  <c r="F60" i="9"/>
  <c r="F57" i="9"/>
  <c r="F56" i="9"/>
  <c r="F55" i="9"/>
  <c r="F54" i="9"/>
  <c r="F53" i="9"/>
  <c r="F52" i="9"/>
  <c r="D51" i="9"/>
  <c r="F51" i="9" s="1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D6" i="9"/>
  <c r="D5" i="9" s="1"/>
  <c r="F75" i="9" l="1"/>
  <c r="F58" i="9"/>
  <c r="F6" i="9"/>
  <c r="F5" i="9" l="1"/>
</calcChain>
</file>

<file path=xl/sharedStrings.xml><?xml version="1.0" encoding="utf-8"?>
<sst xmlns="http://schemas.openxmlformats.org/spreadsheetml/2006/main" count="327" uniqueCount="193">
  <si>
    <t>(단위:천원)</t>
    <phoneticPr fontId="8" type="noConversion"/>
  </si>
  <si>
    <t>연번</t>
    <phoneticPr fontId="5" type="noConversion"/>
  </si>
  <si>
    <t>집행권자</t>
    <phoneticPr fontId="5" type="noConversion"/>
  </si>
  <si>
    <t>기획예산실</t>
    <phoneticPr fontId="11" type="noConversion"/>
  </si>
  <si>
    <t>지방의회관련 업무 추진</t>
  </si>
  <si>
    <t>구청장</t>
  </si>
  <si>
    <t>법무감사실</t>
    <phoneticPr fontId="11" type="noConversion"/>
  </si>
  <si>
    <t>홍보체육실</t>
    <phoneticPr fontId="5" type="noConversion"/>
  </si>
  <si>
    <t>구정 주요시책 홍보 추진</t>
  </si>
  <si>
    <t>총 무 과</t>
  </si>
  <si>
    <t>당면현안사업 업무 추진</t>
    <phoneticPr fontId="5" type="noConversion"/>
  </si>
  <si>
    <t>유관기관 및 단체와의 현안사업 시책 추진</t>
    <phoneticPr fontId="5" type="noConversion"/>
  </si>
  <si>
    <t>대외교류활성화 업무 추진</t>
  </si>
  <si>
    <t>세 무 1 과</t>
    <phoneticPr fontId="11" type="noConversion"/>
  </si>
  <si>
    <t>민원지적과</t>
    <phoneticPr fontId="11" type="noConversion"/>
  </si>
  <si>
    <t>경제산업과</t>
    <phoneticPr fontId="11" type="noConversion"/>
  </si>
  <si>
    <t>복지정책과</t>
    <phoneticPr fontId="11" type="noConversion"/>
  </si>
  <si>
    <t>노인복지 업무 추진</t>
    <phoneticPr fontId="11" type="noConversion"/>
  </si>
  <si>
    <t>환경보전 시책 추진</t>
  </si>
  <si>
    <t>건 설 과</t>
    <phoneticPr fontId="5" type="noConversion"/>
  </si>
  <si>
    <t>가로질서 확립 시책 추진</t>
    <phoneticPr fontId="5" type="noConversion"/>
  </si>
  <si>
    <t>도시개발사업 시책 업무 추진</t>
  </si>
  <si>
    <t>안전관리과</t>
    <phoneticPr fontId="5" type="noConversion"/>
  </si>
  <si>
    <t>통합방위협의회 업무 추진</t>
    <phoneticPr fontId="11" type="noConversion"/>
  </si>
  <si>
    <t>교통운수과</t>
    <phoneticPr fontId="5" type="noConversion"/>
  </si>
  <si>
    <t>세 무 2 과</t>
    <phoneticPr fontId="11" type="noConversion"/>
  </si>
  <si>
    <t>복지지원과</t>
    <phoneticPr fontId="11" type="noConversion"/>
  </si>
  <si>
    <t>여성보육과</t>
    <phoneticPr fontId="11" type="noConversion"/>
  </si>
  <si>
    <t>여성정책 업무 추진</t>
  </si>
  <si>
    <t>평생교육과</t>
    <phoneticPr fontId="5" type="noConversion"/>
  </si>
  <si>
    <t>청소년 및 교육지원 업무 추진</t>
  </si>
  <si>
    <t>친환경위생과</t>
    <phoneticPr fontId="11" type="noConversion"/>
  </si>
  <si>
    <t>기반시설과</t>
    <phoneticPr fontId="11" type="noConversion"/>
  </si>
  <si>
    <t>건축허가과</t>
    <phoneticPr fontId="11" type="noConversion"/>
  </si>
  <si>
    <t>도시공원과</t>
    <phoneticPr fontId="11" type="noConversion"/>
  </si>
  <si>
    <t>교 통 과</t>
    <phoneticPr fontId="11" type="noConversion"/>
  </si>
  <si>
    <t>영종·용유 교통민원업무 시책 추진</t>
    <phoneticPr fontId="11" type="noConversion"/>
  </si>
  <si>
    <t>도시농업과</t>
    <phoneticPr fontId="11" type="noConversion"/>
  </si>
  <si>
    <t>농축산 지원 시책 추진</t>
    <phoneticPr fontId="11" type="noConversion"/>
  </si>
  <si>
    <t>해양수산과</t>
    <phoneticPr fontId="11" type="noConversion"/>
  </si>
  <si>
    <t>영종구출범과</t>
    <phoneticPr fontId="11" type="noConversion"/>
  </si>
  <si>
    <t>영종구 출범 업무 추진</t>
    <phoneticPr fontId="11" type="noConversion"/>
  </si>
  <si>
    <t>보건행정과</t>
    <phoneticPr fontId="11" type="noConversion"/>
  </si>
  <si>
    <t>지역보건의료 정책 추진</t>
  </si>
  <si>
    <t>당면현안사업 업무추진</t>
    <phoneticPr fontId="5" type="noConversion"/>
  </si>
  <si>
    <t>부구청장</t>
  </si>
  <si>
    <t>주요개발사업 업무추진</t>
    <phoneticPr fontId="5" type="noConversion"/>
  </si>
  <si>
    <t>국장</t>
  </si>
  <si>
    <t>문화관광과</t>
    <phoneticPr fontId="11" type="noConversion"/>
  </si>
  <si>
    <t>국장</t>
    <phoneticPr fontId="11" type="noConversion"/>
  </si>
  <si>
    <t>도시계획 시책 추진</t>
  </si>
  <si>
    <t>다문화가족 시책 추진</t>
    <phoneticPr fontId="11" type="noConversion"/>
  </si>
  <si>
    <t>소장</t>
  </si>
  <si>
    <t>건강증진 및 치매안심 시책 추진</t>
    <phoneticPr fontId="5" type="noConversion"/>
  </si>
  <si>
    <t>기획업무 추진</t>
  </si>
  <si>
    <t>실장</t>
  </si>
  <si>
    <t>현안사업 종합기획 업무추진</t>
    <phoneticPr fontId="11" type="noConversion"/>
  </si>
  <si>
    <t>지방재정운영 업무 추진</t>
  </si>
  <si>
    <t>유관기관단체와의 시책업무 추진</t>
  </si>
  <si>
    <t>과장</t>
  </si>
  <si>
    <t>구민이 공감하는 열린행정 업무추진</t>
    <phoneticPr fontId="11" type="noConversion"/>
  </si>
  <si>
    <t>과장</t>
    <phoneticPr fontId="5" type="noConversion"/>
  </si>
  <si>
    <t>재 무 과</t>
  </si>
  <si>
    <t>재무행정 시책 추진</t>
  </si>
  <si>
    <t>지역사회보장협의체 운영</t>
    <phoneticPr fontId="11" type="noConversion"/>
  </si>
  <si>
    <t>도로관리 업무 추진</t>
    <phoneticPr fontId="11" type="noConversion"/>
  </si>
  <si>
    <t>원도심개발사업 시책 업무 추진</t>
  </si>
  <si>
    <t>재해예방 업무 추진</t>
    <phoneticPr fontId="5" type="noConversion"/>
  </si>
  <si>
    <t>건 축 과</t>
  </si>
  <si>
    <t>건축행정 시책 추진</t>
  </si>
  <si>
    <t>평생교육과</t>
    <phoneticPr fontId="11" type="noConversion"/>
  </si>
  <si>
    <t>교육지원 업무 추진</t>
    <phoneticPr fontId="11" type="noConversion"/>
  </si>
  <si>
    <t>녹지·산림관리 업무추진</t>
    <phoneticPr fontId="11" type="noConversion"/>
  </si>
  <si>
    <t>영종용유 교통시설 시책 추진</t>
    <phoneticPr fontId="11" type="noConversion"/>
  </si>
  <si>
    <t>보건 및 의료행정 업무 추진</t>
  </si>
  <si>
    <t>건강증진과</t>
  </si>
  <si>
    <t>건강증진 업무 추진</t>
  </si>
  <si>
    <t>위생환경과</t>
    <phoneticPr fontId="11" type="noConversion"/>
  </si>
  <si>
    <t>건축질서 확립 시책 추진</t>
    <phoneticPr fontId="11" type="noConversion"/>
  </si>
  <si>
    <t>공동주택관련 시책 추진</t>
    <phoneticPr fontId="5" type="noConversion"/>
  </si>
  <si>
    <t>홍보체육실</t>
    <phoneticPr fontId="11" type="noConversion"/>
  </si>
  <si>
    <t>문화관련 업무 추진</t>
    <phoneticPr fontId="5" type="noConversion"/>
  </si>
  <si>
    <t>교육혁신 시책 추진</t>
    <phoneticPr fontId="5" type="noConversion"/>
  </si>
  <si>
    <t>감사․조사활동 업무 추진</t>
    <phoneticPr fontId="11" type="noConversion"/>
  </si>
  <si>
    <t>제물포구출범과</t>
    <phoneticPr fontId="11" type="noConversion"/>
  </si>
  <si>
    <t>제물포구 출범 관련 협의 추진</t>
    <phoneticPr fontId="11" type="noConversion"/>
  </si>
  <si>
    <t>소    계</t>
    <phoneticPr fontId="5" type="noConversion"/>
  </si>
  <si>
    <t>체육진흥 시책 추진</t>
  </si>
  <si>
    <t>문화관광과</t>
    <phoneticPr fontId="5" type="noConversion"/>
  </si>
  <si>
    <t>문화예술 시책 추진</t>
  </si>
  <si>
    <t>복지정책시책 추진</t>
    <phoneticPr fontId="11" type="noConversion"/>
  </si>
  <si>
    <t>노점상 정비 대책 추진</t>
    <phoneticPr fontId="11" type="noConversion"/>
  </si>
  <si>
    <t>재난예방 홍보 시책 추진</t>
    <phoneticPr fontId="5" type="noConversion"/>
  </si>
  <si>
    <t>공동주택 시책 추진</t>
    <phoneticPr fontId="5" type="noConversion"/>
  </si>
  <si>
    <t>지방세수증대 대책 추진</t>
    <phoneticPr fontId="11" type="noConversion"/>
  </si>
  <si>
    <t>지역사회복지 업무 추진</t>
    <phoneticPr fontId="11" type="noConversion"/>
  </si>
  <si>
    <t>기반시설 업무추진</t>
    <phoneticPr fontId="11" type="noConversion"/>
  </si>
  <si>
    <t>해양수산 시책 추진</t>
    <phoneticPr fontId="11" type="noConversion"/>
  </si>
  <si>
    <t>제물포구 출범 업무 추진</t>
    <phoneticPr fontId="11" type="noConversion"/>
  </si>
  <si>
    <t>영종용유 지역 당면사업 추진</t>
    <phoneticPr fontId="5" type="noConversion"/>
  </si>
  <si>
    <t>보육시설 업무 추진</t>
    <phoneticPr fontId="5" type="noConversion"/>
  </si>
  <si>
    <t>영종용유 기반시설 시책 추진</t>
    <phoneticPr fontId="11" type="noConversion"/>
  </si>
  <si>
    <t>단장</t>
    <phoneticPr fontId="11" type="noConversion"/>
  </si>
  <si>
    <t>건강증진과</t>
    <phoneticPr fontId="11" type="noConversion"/>
  </si>
  <si>
    <t>실장</t>
    <phoneticPr fontId="11" type="noConversion"/>
  </si>
  <si>
    <t>지방세정 대책 추진</t>
    <phoneticPr fontId="11" type="noConversion"/>
  </si>
  <si>
    <t>다문화가족 정책 추진</t>
    <phoneticPr fontId="11" type="noConversion"/>
  </si>
  <si>
    <t>미개발지관리 업무추진</t>
    <phoneticPr fontId="11" type="noConversion"/>
  </si>
  <si>
    <t>과장</t>
    <phoneticPr fontId="11" type="noConversion"/>
  </si>
  <si>
    <t>2025년도 시책추진업무추진비 편성</t>
    <phoneticPr fontId="5" type="noConversion"/>
  </si>
  <si>
    <t>부서명</t>
    <phoneticPr fontId="5" type="noConversion"/>
  </si>
  <si>
    <t>사     업     명</t>
    <phoneticPr fontId="5" type="noConversion"/>
  </si>
  <si>
    <t>2025년 예산</t>
    <phoneticPr fontId="11" type="noConversion"/>
  </si>
  <si>
    <t>집행잔액</t>
    <phoneticPr fontId="8" type="noConversion"/>
  </si>
  <si>
    <t>총    계</t>
    <phoneticPr fontId="5" type="noConversion"/>
  </si>
  <si>
    <t>기획예산실</t>
    <phoneticPr fontId="11" type="noConversion"/>
  </si>
  <si>
    <t>구정발전 업무추진</t>
    <phoneticPr fontId="11" type="noConversion"/>
  </si>
  <si>
    <t>구청장</t>
    <phoneticPr fontId="11" type="noConversion"/>
  </si>
  <si>
    <t>부패방지 및 예방 업무 추진</t>
    <phoneticPr fontId="11" type="noConversion"/>
  </si>
  <si>
    <t>홍보체육실</t>
    <phoneticPr fontId="5" type="noConversion"/>
  </si>
  <si>
    <t>국내교류 시책 추진</t>
    <phoneticPr fontId="5" type="noConversion"/>
  </si>
  <si>
    <t>문화관광과</t>
    <phoneticPr fontId="5" type="noConversion"/>
  </si>
  <si>
    <t>관광진흥 업무 추진</t>
    <phoneticPr fontId="11" type="noConversion"/>
  </si>
  <si>
    <t>세 무 1 과</t>
    <phoneticPr fontId="11" type="noConversion"/>
  </si>
  <si>
    <t>세수확보 시책 추진</t>
    <phoneticPr fontId="11" type="noConversion"/>
  </si>
  <si>
    <t>민원행정 업무 추진</t>
    <phoneticPr fontId="11" type="noConversion"/>
  </si>
  <si>
    <t>지역상권 활성화 시책 추진</t>
    <phoneticPr fontId="11" type="noConversion"/>
  </si>
  <si>
    <t>노인장애인과</t>
    <phoneticPr fontId="11" type="noConversion"/>
  </si>
  <si>
    <t>위생환경과</t>
    <phoneticPr fontId="11" type="noConversion"/>
  </si>
  <si>
    <t>식품안전관리 시책 추진</t>
    <phoneticPr fontId="5" type="noConversion"/>
  </si>
  <si>
    <t>자원순환과</t>
    <phoneticPr fontId="11" type="noConversion"/>
  </si>
  <si>
    <t>생활쓰레기 시책 추진</t>
    <phoneticPr fontId="11" type="noConversion"/>
  </si>
  <si>
    <t>도시개발과</t>
    <phoneticPr fontId="11" type="noConversion"/>
  </si>
  <si>
    <t>건 축 과</t>
    <phoneticPr fontId="11" type="noConversion"/>
  </si>
  <si>
    <t>교통종합행정 시책 추진</t>
    <phoneticPr fontId="11" type="noConversion"/>
  </si>
  <si>
    <t>도시행정과</t>
    <phoneticPr fontId="5" type="noConversion"/>
  </si>
  <si>
    <t>지역안정관리 및 당면사업 추진</t>
    <phoneticPr fontId="11" type="noConversion"/>
  </si>
  <si>
    <t>토지관리 시책 추진</t>
    <phoneticPr fontId="11" type="noConversion"/>
  </si>
  <si>
    <t>복지지원과</t>
    <phoneticPr fontId="11" type="noConversion"/>
  </si>
  <si>
    <t>보육시책 추진</t>
    <phoneticPr fontId="5" type="noConversion"/>
  </si>
  <si>
    <t>식품안전관리 시책 추진</t>
    <phoneticPr fontId="11" type="noConversion"/>
  </si>
  <si>
    <t>기반시설과</t>
    <phoneticPr fontId="11" type="noConversion"/>
  </si>
  <si>
    <t>건축허가과</t>
    <phoneticPr fontId="11" type="noConversion"/>
  </si>
  <si>
    <t>공원관리 업무추진</t>
    <phoneticPr fontId="11" type="noConversion"/>
  </si>
  <si>
    <t>구청장</t>
    <phoneticPr fontId="8" type="noConversion"/>
  </si>
  <si>
    <t>영종구출범과</t>
    <phoneticPr fontId="11" type="noConversion"/>
  </si>
  <si>
    <t>역점시책 업무 추진</t>
    <phoneticPr fontId="5" type="noConversion"/>
  </si>
  <si>
    <t xml:space="preserve">유관기관,단체 등 협조체계 강화 </t>
    <phoneticPr fontId="5" type="noConversion"/>
  </si>
  <si>
    <t>홍보활성화 시책 추진</t>
    <phoneticPr fontId="11" type="noConversion"/>
  </si>
  <si>
    <t>체육활성화 시책 추진</t>
    <phoneticPr fontId="11" type="noConversion"/>
  </si>
  <si>
    <t xml:space="preserve">여론 및 동향 업무 추진 </t>
    <phoneticPr fontId="5" type="noConversion"/>
  </si>
  <si>
    <t>경제산업과</t>
    <phoneticPr fontId="11" type="noConversion"/>
  </si>
  <si>
    <t>지역경제활성화 업무 추진</t>
    <phoneticPr fontId="5" type="noConversion"/>
  </si>
  <si>
    <t>저소득 복지사업 추진</t>
    <phoneticPr fontId="5" type="noConversion"/>
  </si>
  <si>
    <t>도시관리 업무 추진</t>
    <phoneticPr fontId="5" type="noConversion"/>
  </si>
  <si>
    <t>도시개발과</t>
    <phoneticPr fontId="5" type="noConversion"/>
  </si>
  <si>
    <t>도시행정과</t>
    <phoneticPr fontId="11" type="noConversion"/>
  </si>
  <si>
    <t>여성보육과</t>
    <phoneticPr fontId="11" type="noConversion"/>
  </si>
  <si>
    <t>평생교육과</t>
    <phoneticPr fontId="5" type="noConversion"/>
  </si>
  <si>
    <t>도시농업과</t>
    <phoneticPr fontId="11" type="noConversion"/>
  </si>
  <si>
    <t>농축산 시책 추진</t>
    <phoneticPr fontId="11" type="noConversion"/>
  </si>
  <si>
    <t>제물포구출범과</t>
    <phoneticPr fontId="11" type="noConversion"/>
  </si>
  <si>
    <t>제물포구 출범 관련 업무 추진</t>
    <phoneticPr fontId="11" type="noConversion"/>
  </si>
  <si>
    <t>단장</t>
    <phoneticPr fontId="11" type="noConversion"/>
  </si>
  <si>
    <t>영종구 출범 관련 업무 추진</t>
    <phoneticPr fontId="11" type="noConversion"/>
  </si>
  <si>
    <t>보건 및 의료 업무 추진</t>
    <phoneticPr fontId="5" type="noConversion"/>
  </si>
  <si>
    <t>소    계</t>
    <phoneticPr fontId="5" type="noConversion"/>
  </si>
  <si>
    <t>구정홍보 시책추진</t>
    <phoneticPr fontId="5" type="noConversion"/>
  </si>
  <si>
    <t>총 무 과</t>
    <phoneticPr fontId="11" type="noConversion"/>
  </si>
  <si>
    <t>지역문화 활성화 사업 추진</t>
    <phoneticPr fontId="5" type="noConversion"/>
  </si>
  <si>
    <t>민원봉사행정 업무 추진</t>
    <phoneticPr fontId="5" type="noConversion"/>
  </si>
  <si>
    <t>지역경제활성화 대책 추진</t>
    <phoneticPr fontId="5" type="noConversion"/>
  </si>
  <si>
    <t>장애인시설 운영 업무 추진</t>
    <phoneticPr fontId="11" type="noConversion"/>
  </si>
  <si>
    <t>식품위생 업무 추진</t>
    <phoneticPr fontId="5" type="noConversion"/>
  </si>
  <si>
    <t>청소행정 업무 추진</t>
    <phoneticPr fontId="11" type="noConversion"/>
  </si>
  <si>
    <t>도시개발과</t>
    <phoneticPr fontId="11" type="noConversion"/>
  </si>
  <si>
    <t>안전관리과</t>
    <phoneticPr fontId="5" type="noConversion"/>
  </si>
  <si>
    <t>교통질서 및 안전업무 시책 추진</t>
    <phoneticPr fontId="11" type="noConversion"/>
  </si>
  <si>
    <t>국제도시지역 당면사항 추진</t>
    <phoneticPr fontId="5" type="noConversion"/>
  </si>
  <si>
    <t>과장</t>
    <phoneticPr fontId="5" type="noConversion"/>
  </si>
  <si>
    <t>세수증대 시책 추진</t>
    <phoneticPr fontId="5" type="noConversion"/>
  </si>
  <si>
    <t>취약계층 업무 추진</t>
    <phoneticPr fontId="11" type="noConversion"/>
  </si>
  <si>
    <t>과장</t>
    <phoneticPr fontId="11" type="noConversion"/>
  </si>
  <si>
    <t>친환경위생과</t>
    <phoneticPr fontId="11" type="noConversion"/>
  </si>
  <si>
    <t>환경위생 업무 추진</t>
    <phoneticPr fontId="11" type="noConversion"/>
  </si>
  <si>
    <t>주요역점사업 추진</t>
    <phoneticPr fontId="5" type="noConversion"/>
  </si>
  <si>
    <t>농정 및 축산 시책 추진</t>
    <phoneticPr fontId="11" type="noConversion"/>
  </si>
  <si>
    <t>수산 및 해수욕장 시책 추진</t>
    <phoneticPr fontId="11" type="noConversion"/>
  </si>
  <si>
    <t>영종구 출범 관련 협의 추진</t>
    <phoneticPr fontId="11" type="noConversion"/>
  </si>
  <si>
    <t>국제도시보건과</t>
    <phoneticPr fontId="11" type="noConversion"/>
  </si>
  <si>
    <t>건강사업 업무 추진</t>
    <phoneticPr fontId="11" type="noConversion"/>
  </si>
  <si>
    <t>.</t>
    <phoneticPr fontId="8" type="noConversion"/>
  </si>
  <si>
    <r>
      <t xml:space="preserve">집행액
</t>
    </r>
    <r>
      <rPr>
        <b/>
        <sz val="9"/>
        <color theme="1"/>
        <rFont val="굴림체"/>
        <family val="3"/>
        <charset val="129"/>
      </rPr>
      <t>(6월 말 기준)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</si>
</sst>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3" fillId="0" borderId="0" xfId="0" applyFont="1" applyFill="1">
      <alignment vertical="center"/>
    </xf>
    <xf numFmtId="0" fontId="13" fillId="5" borderId="0" xfId="0" applyFont="1" applyFill="1">
      <alignment vertical="center"/>
    </xf>
    <xf numFmtId="0" fontId="1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41" fontId="10" fillId="3" borderId="5" xfId="1" applyFont="1" applyFill="1" applyBorder="1" applyAlignment="1">
      <alignment horizontal="center" vertical="center" wrapText="1"/>
    </xf>
    <xf numFmtId="41" fontId="10" fillId="3" borderId="6" xfId="1" applyFont="1" applyFill="1" applyBorder="1" applyAlignment="1">
      <alignment horizontal="center" vertical="center" wrapText="1"/>
    </xf>
    <xf numFmtId="41" fontId="10" fillId="3" borderId="4" xfId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horizontal="center" vertical="center" wrapText="1"/>
    </xf>
    <xf numFmtId="41" fontId="10" fillId="4" borderId="8" xfId="1" applyFont="1" applyFill="1" applyBorder="1" applyAlignment="1">
      <alignment horizontal="center" vertical="center" wrapText="1"/>
    </xf>
    <xf numFmtId="41" fontId="10" fillId="4" borderId="9" xfId="1" applyFont="1" applyFill="1" applyBorder="1" applyAlignment="1">
      <alignment horizontal="center" vertical="center" wrapText="1"/>
    </xf>
    <xf numFmtId="41" fontId="10" fillId="4" borderId="7" xfId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justify" vertical="center" wrapText="1"/>
    </xf>
    <xf numFmtId="41" fontId="12" fillId="0" borderId="8" xfId="1" applyFont="1" applyFill="1" applyBorder="1" applyAlignment="1">
      <alignment horizontal="center" vertical="center" wrapText="1"/>
    </xf>
    <xf numFmtId="41" fontId="12" fillId="0" borderId="9" xfId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shrinkToFit="1"/>
    </xf>
    <xf numFmtId="0" fontId="14" fillId="4" borderId="7" xfId="0" applyFont="1" applyFill="1" applyBorder="1" applyAlignment="1">
      <alignment horizontal="center" vertical="center" wrapText="1"/>
    </xf>
    <xf numFmtId="41" fontId="14" fillId="4" borderId="8" xfId="1" applyFont="1" applyFill="1" applyBorder="1" applyAlignment="1">
      <alignment horizontal="center" vertical="center" wrapText="1"/>
    </xf>
    <xf numFmtId="41" fontId="15" fillId="4" borderId="9" xfId="1" applyFont="1" applyFill="1" applyBorder="1" applyAlignment="1">
      <alignment horizontal="center" vertical="center" wrapText="1"/>
    </xf>
    <xf numFmtId="41" fontId="14" fillId="4" borderId="7" xfId="1" applyFont="1" applyFill="1" applyBorder="1" applyAlignment="1">
      <alignment horizontal="center" vertical="center" wrapText="1"/>
    </xf>
    <xf numFmtId="41" fontId="14" fillId="4" borderId="9" xfId="1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shrinkToFit="1"/>
    </xf>
    <xf numFmtId="41" fontId="17" fillId="0" borderId="12" xfId="1" applyFont="1" applyFill="1" applyBorder="1" applyAlignment="1">
      <alignment horizontal="center" vertical="center" wrapText="1"/>
    </xf>
    <xf numFmtId="41" fontId="14" fillId="4" borderId="12" xfId="1" applyFont="1" applyFill="1" applyBorder="1" applyAlignment="1">
      <alignment horizontal="center" vertical="center" wrapText="1"/>
    </xf>
    <xf numFmtId="41" fontId="17" fillId="0" borderId="13" xfId="1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5" fillId="2" borderId="10" xfId="0" applyFont="1" applyFill="1" applyBorder="1" applyAlignment="1">
      <alignment horizontal="center" vertical="center" wrapText="1"/>
    </xf>
    <xf numFmtId="41" fontId="15" fillId="3" borderId="11" xfId="1" applyFont="1" applyFill="1" applyBorder="1" applyAlignment="1">
      <alignment horizontal="center" vertical="center" wrapText="1"/>
    </xf>
    <xf numFmtId="41" fontId="15" fillId="4" borderId="12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4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/>
  <cols>
    <col min="1" max="1" width="4.5" bestFit="1" customWidth="1"/>
    <col min="2" max="2" width="14.875" customWidth="1"/>
    <col min="3" max="3" width="38.625" customWidth="1"/>
    <col min="4" max="4" width="15.5" customWidth="1"/>
    <col min="5" max="5" width="15.5" style="35" customWidth="1"/>
    <col min="6" max="6" width="15.5" customWidth="1"/>
    <col min="7" max="7" width="12.625" customWidth="1"/>
  </cols>
  <sheetData>
    <row r="1" spans="1:7" ht="20.25">
      <c r="A1" s="40"/>
      <c r="B1" s="40"/>
    </row>
    <row r="2" spans="1:7" ht="25.5">
      <c r="A2" s="41" t="s">
        <v>109</v>
      </c>
      <c r="B2" s="41"/>
      <c r="C2" s="41"/>
      <c r="D2" s="41"/>
      <c r="E2" s="41"/>
      <c r="F2" s="41"/>
      <c r="G2" s="41"/>
    </row>
    <row r="3" spans="1:7" ht="20.100000000000001" customHeight="1" thickBot="1">
      <c r="A3" s="4"/>
      <c r="B3" s="5"/>
      <c r="D3" s="6"/>
      <c r="E3" s="36"/>
      <c r="F3" s="6"/>
      <c r="G3" s="6" t="s">
        <v>0</v>
      </c>
    </row>
    <row r="4" spans="1:7" ht="33" customHeight="1" thickBot="1">
      <c r="A4" s="7" t="s">
        <v>1</v>
      </c>
      <c r="B4" s="8" t="s">
        <v>110</v>
      </c>
      <c r="C4" s="8" t="s">
        <v>111</v>
      </c>
      <c r="D4" s="9" t="s">
        <v>112</v>
      </c>
      <c r="E4" s="37" t="s">
        <v>192</v>
      </c>
      <c r="F4" s="10" t="s">
        <v>113</v>
      </c>
      <c r="G4" s="8" t="s">
        <v>2</v>
      </c>
    </row>
    <row r="5" spans="1:7" ht="27.95" hidden="1" customHeight="1" thickTop="1">
      <c r="A5" s="11"/>
      <c r="B5" s="11"/>
      <c r="C5" s="11" t="s">
        <v>114</v>
      </c>
      <c r="D5" s="12">
        <f>SUM(D6,D51,D58,D75)</f>
        <v>163800</v>
      </c>
      <c r="E5" s="38">
        <f>SUM(E6,E51,E58,E75)</f>
        <v>33209</v>
      </c>
      <c r="F5" s="13">
        <f>SUM(F6,F51,F58,F75)</f>
        <v>130591</v>
      </c>
      <c r="G5" s="14"/>
    </row>
    <row r="6" spans="1:7" ht="27.95" hidden="1" customHeight="1">
      <c r="A6" s="15"/>
      <c r="B6" s="15"/>
      <c r="C6" s="16" t="s">
        <v>86</v>
      </c>
      <c r="D6" s="17">
        <f>SUM(D7:D50)</f>
        <v>69300</v>
      </c>
      <c r="E6" s="39">
        <f>SUM(E7:E50)</f>
        <v>11061</v>
      </c>
      <c r="F6" s="18">
        <f>SUM(F7:F50)</f>
        <v>58239</v>
      </c>
      <c r="G6" s="19"/>
    </row>
    <row r="7" spans="1:7" s="1" customFormat="1" ht="27.95" hidden="1" customHeight="1">
      <c r="A7" s="20">
        <v>1</v>
      </c>
      <c r="B7" s="20" t="s">
        <v>3</v>
      </c>
      <c r="C7" s="21" t="s">
        <v>4</v>
      </c>
      <c r="D7" s="22">
        <v>2250</v>
      </c>
      <c r="E7" s="32">
        <v>912</v>
      </c>
      <c r="F7" s="23">
        <f>D7-E7</f>
        <v>1338</v>
      </c>
      <c r="G7" s="20" t="s">
        <v>5</v>
      </c>
    </row>
    <row r="8" spans="1:7" s="1" customFormat="1" ht="27.95" hidden="1" customHeight="1">
      <c r="A8" s="20">
        <v>2</v>
      </c>
      <c r="B8" s="20" t="s">
        <v>115</v>
      </c>
      <c r="C8" s="21" t="s">
        <v>116</v>
      </c>
      <c r="D8" s="22">
        <v>2700</v>
      </c>
      <c r="E8" s="32">
        <v>334</v>
      </c>
      <c r="F8" s="23">
        <f t="shared" ref="F8:F71" si="0">D8-E8</f>
        <v>2366</v>
      </c>
      <c r="G8" s="20" t="s">
        <v>117</v>
      </c>
    </row>
    <row r="9" spans="1:7" s="1" customFormat="1" ht="27.95" hidden="1" customHeight="1">
      <c r="A9" s="20">
        <v>3</v>
      </c>
      <c r="B9" s="20" t="s">
        <v>6</v>
      </c>
      <c r="C9" s="21" t="s">
        <v>118</v>
      </c>
      <c r="D9" s="22">
        <v>900</v>
      </c>
      <c r="E9" s="32">
        <v>43</v>
      </c>
      <c r="F9" s="23">
        <f t="shared" si="0"/>
        <v>857</v>
      </c>
      <c r="G9" s="20" t="s">
        <v>117</v>
      </c>
    </row>
    <row r="10" spans="1:7" s="1" customFormat="1" ht="27.95" hidden="1" customHeight="1">
      <c r="A10" s="20">
        <v>4</v>
      </c>
      <c r="B10" s="20" t="s">
        <v>119</v>
      </c>
      <c r="C10" s="21" t="s">
        <v>8</v>
      </c>
      <c r="D10" s="22">
        <v>3600</v>
      </c>
      <c r="E10" s="32">
        <v>1559</v>
      </c>
      <c r="F10" s="23">
        <f t="shared" si="0"/>
        <v>2041</v>
      </c>
      <c r="G10" s="20" t="s">
        <v>117</v>
      </c>
    </row>
    <row r="11" spans="1:7" s="1" customFormat="1" ht="27.95" hidden="1" customHeight="1">
      <c r="A11" s="20">
        <v>5</v>
      </c>
      <c r="B11" s="20" t="s">
        <v>7</v>
      </c>
      <c r="C11" s="21" t="s">
        <v>87</v>
      </c>
      <c r="D11" s="22">
        <v>900</v>
      </c>
      <c r="E11" s="32">
        <v>0</v>
      </c>
      <c r="F11" s="23">
        <f t="shared" si="0"/>
        <v>900</v>
      </c>
      <c r="G11" s="20" t="s">
        <v>5</v>
      </c>
    </row>
    <row r="12" spans="1:7" s="1" customFormat="1" ht="27.95" hidden="1" customHeight="1">
      <c r="A12" s="20">
        <v>6</v>
      </c>
      <c r="B12" s="20" t="s">
        <v>9</v>
      </c>
      <c r="C12" s="21" t="s">
        <v>10</v>
      </c>
      <c r="D12" s="22">
        <v>3600</v>
      </c>
      <c r="E12" s="32">
        <v>975</v>
      </c>
      <c r="F12" s="23">
        <f t="shared" si="0"/>
        <v>2625</v>
      </c>
      <c r="G12" s="20" t="s">
        <v>5</v>
      </c>
    </row>
    <row r="13" spans="1:7" s="1" customFormat="1" ht="27.95" hidden="1" customHeight="1">
      <c r="A13" s="20">
        <v>7</v>
      </c>
      <c r="B13" s="20" t="s">
        <v>9</v>
      </c>
      <c r="C13" s="24" t="s">
        <v>11</v>
      </c>
      <c r="D13" s="22">
        <v>4500</v>
      </c>
      <c r="E13" s="32">
        <v>390</v>
      </c>
      <c r="F13" s="23">
        <f t="shared" si="0"/>
        <v>4110</v>
      </c>
      <c r="G13" s="20" t="s">
        <v>5</v>
      </c>
    </row>
    <row r="14" spans="1:7" s="1" customFormat="1" ht="27.95" hidden="1" customHeight="1">
      <c r="A14" s="20">
        <v>8</v>
      </c>
      <c r="B14" s="20" t="s">
        <v>9</v>
      </c>
      <c r="C14" s="21" t="s">
        <v>120</v>
      </c>
      <c r="D14" s="22">
        <v>2700</v>
      </c>
      <c r="E14" s="32">
        <v>430</v>
      </c>
      <c r="F14" s="23">
        <f t="shared" si="0"/>
        <v>2270</v>
      </c>
      <c r="G14" s="20" t="s">
        <v>5</v>
      </c>
    </row>
    <row r="15" spans="1:7" s="1" customFormat="1" ht="27.95" hidden="1" customHeight="1">
      <c r="A15" s="20">
        <v>9</v>
      </c>
      <c r="B15" s="20" t="s">
        <v>9</v>
      </c>
      <c r="C15" s="21" t="s">
        <v>12</v>
      </c>
      <c r="D15" s="22">
        <v>7200</v>
      </c>
      <c r="E15" s="32">
        <v>617</v>
      </c>
      <c r="F15" s="23">
        <f t="shared" si="0"/>
        <v>6583</v>
      </c>
      <c r="G15" s="20" t="s">
        <v>5</v>
      </c>
    </row>
    <row r="16" spans="1:7" s="1" customFormat="1" ht="27.95" hidden="1" customHeight="1">
      <c r="A16" s="20">
        <v>10</v>
      </c>
      <c r="B16" s="20" t="s">
        <v>121</v>
      </c>
      <c r="C16" s="21" t="s">
        <v>89</v>
      </c>
      <c r="D16" s="22">
        <v>3150</v>
      </c>
      <c r="E16" s="32">
        <v>504</v>
      </c>
      <c r="F16" s="23">
        <f t="shared" si="0"/>
        <v>2646</v>
      </c>
      <c r="G16" s="20" t="s">
        <v>5</v>
      </c>
    </row>
    <row r="17" spans="1:7" s="1" customFormat="1" ht="27.95" hidden="1" customHeight="1">
      <c r="A17" s="20">
        <v>11</v>
      </c>
      <c r="B17" s="20" t="s">
        <v>121</v>
      </c>
      <c r="C17" s="21" t="s">
        <v>122</v>
      </c>
      <c r="D17" s="22">
        <v>1350</v>
      </c>
      <c r="E17" s="32">
        <v>56</v>
      </c>
      <c r="F17" s="23">
        <f t="shared" si="0"/>
        <v>1294</v>
      </c>
      <c r="G17" s="20" t="s">
        <v>5</v>
      </c>
    </row>
    <row r="18" spans="1:7" s="1" customFormat="1" ht="27.95" hidden="1" customHeight="1">
      <c r="A18" s="20">
        <v>12</v>
      </c>
      <c r="B18" s="20" t="s">
        <v>123</v>
      </c>
      <c r="C18" s="21" t="s">
        <v>124</v>
      </c>
      <c r="D18" s="22">
        <v>900</v>
      </c>
      <c r="E18" s="32">
        <v>306</v>
      </c>
      <c r="F18" s="23">
        <f t="shared" si="0"/>
        <v>594</v>
      </c>
      <c r="G18" s="20" t="s">
        <v>5</v>
      </c>
    </row>
    <row r="19" spans="1:7" s="1" customFormat="1" ht="27.95" hidden="1" customHeight="1">
      <c r="A19" s="20">
        <v>13</v>
      </c>
      <c r="B19" s="20" t="s">
        <v>14</v>
      </c>
      <c r="C19" s="21" t="s">
        <v>125</v>
      </c>
      <c r="D19" s="22">
        <v>900</v>
      </c>
      <c r="E19" s="32">
        <v>0</v>
      </c>
      <c r="F19" s="23">
        <f t="shared" si="0"/>
        <v>900</v>
      </c>
      <c r="G19" s="20" t="s">
        <v>5</v>
      </c>
    </row>
    <row r="20" spans="1:7" s="1" customFormat="1" ht="27.95" hidden="1" customHeight="1">
      <c r="A20" s="20">
        <v>14</v>
      </c>
      <c r="B20" s="20" t="s">
        <v>15</v>
      </c>
      <c r="C20" s="21" t="s">
        <v>126</v>
      </c>
      <c r="D20" s="22">
        <v>2700</v>
      </c>
      <c r="E20" s="32">
        <v>516</v>
      </c>
      <c r="F20" s="23">
        <f t="shared" si="0"/>
        <v>2184</v>
      </c>
      <c r="G20" s="20" t="s">
        <v>5</v>
      </c>
    </row>
    <row r="21" spans="1:7" s="1" customFormat="1" ht="27.95" hidden="1" customHeight="1">
      <c r="A21" s="20">
        <v>15</v>
      </c>
      <c r="B21" s="20" t="s">
        <v>16</v>
      </c>
      <c r="C21" s="21" t="s">
        <v>90</v>
      </c>
      <c r="D21" s="22">
        <v>900</v>
      </c>
      <c r="E21" s="32">
        <v>614</v>
      </c>
      <c r="F21" s="23">
        <f t="shared" si="0"/>
        <v>286</v>
      </c>
      <c r="G21" s="20" t="s">
        <v>5</v>
      </c>
    </row>
    <row r="22" spans="1:7" s="1" customFormat="1" ht="27.95" hidden="1" customHeight="1">
      <c r="A22" s="20">
        <v>16</v>
      </c>
      <c r="B22" s="20" t="s">
        <v>127</v>
      </c>
      <c r="C22" s="21" t="s">
        <v>17</v>
      </c>
      <c r="D22" s="22">
        <v>900</v>
      </c>
      <c r="E22" s="32">
        <v>0</v>
      </c>
      <c r="F22" s="23">
        <f t="shared" si="0"/>
        <v>900</v>
      </c>
      <c r="G22" s="20" t="s">
        <v>5</v>
      </c>
    </row>
    <row r="23" spans="1:7" s="1" customFormat="1" ht="27.95" hidden="1" customHeight="1">
      <c r="A23" s="20">
        <v>17</v>
      </c>
      <c r="B23" s="20" t="s">
        <v>128</v>
      </c>
      <c r="C23" s="21" t="s">
        <v>129</v>
      </c>
      <c r="D23" s="22">
        <v>900</v>
      </c>
      <c r="E23" s="32">
        <v>283</v>
      </c>
      <c r="F23" s="23">
        <f t="shared" si="0"/>
        <v>617</v>
      </c>
      <c r="G23" s="20" t="s">
        <v>5</v>
      </c>
    </row>
    <row r="24" spans="1:7" s="1" customFormat="1" ht="27.95" hidden="1" customHeight="1">
      <c r="A24" s="20">
        <v>18</v>
      </c>
      <c r="B24" s="20" t="s">
        <v>128</v>
      </c>
      <c r="C24" s="21" t="s">
        <v>18</v>
      </c>
      <c r="D24" s="22">
        <v>900</v>
      </c>
      <c r="E24" s="32">
        <v>380</v>
      </c>
      <c r="F24" s="23">
        <f t="shared" si="0"/>
        <v>520</v>
      </c>
      <c r="G24" s="20" t="s">
        <v>5</v>
      </c>
    </row>
    <row r="25" spans="1:7" s="1" customFormat="1" ht="27.95" hidden="1" customHeight="1">
      <c r="A25" s="20">
        <v>19</v>
      </c>
      <c r="B25" s="20" t="s">
        <v>130</v>
      </c>
      <c r="C25" s="21" t="s">
        <v>131</v>
      </c>
      <c r="D25" s="22">
        <v>900</v>
      </c>
      <c r="E25" s="32">
        <v>123</v>
      </c>
      <c r="F25" s="23">
        <f t="shared" si="0"/>
        <v>777</v>
      </c>
      <c r="G25" s="20" t="s">
        <v>5</v>
      </c>
    </row>
    <row r="26" spans="1:7" s="1" customFormat="1" ht="27.95" customHeight="1" thickTop="1">
      <c r="A26" s="20">
        <v>20</v>
      </c>
      <c r="B26" s="20" t="s">
        <v>19</v>
      </c>
      <c r="C26" s="21" t="s">
        <v>91</v>
      </c>
      <c r="D26" s="22">
        <v>900</v>
      </c>
      <c r="E26" s="32">
        <v>0</v>
      </c>
      <c r="F26" s="23">
        <f t="shared" si="0"/>
        <v>900</v>
      </c>
      <c r="G26" s="20" t="s">
        <v>5</v>
      </c>
    </row>
    <row r="27" spans="1:7" s="1" customFormat="1" ht="27.95" customHeight="1">
      <c r="A27" s="20">
        <v>21</v>
      </c>
      <c r="B27" s="20" t="s">
        <v>19</v>
      </c>
      <c r="C27" s="21" t="s">
        <v>20</v>
      </c>
      <c r="D27" s="22">
        <v>900</v>
      </c>
      <c r="E27" s="32">
        <v>0</v>
      </c>
      <c r="F27" s="23">
        <f t="shared" si="0"/>
        <v>900</v>
      </c>
      <c r="G27" s="20" t="s">
        <v>5</v>
      </c>
    </row>
    <row r="28" spans="1:7" s="1" customFormat="1" ht="27.95" hidden="1" customHeight="1">
      <c r="A28" s="20">
        <v>22</v>
      </c>
      <c r="B28" s="20" t="s">
        <v>132</v>
      </c>
      <c r="C28" s="21" t="s">
        <v>21</v>
      </c>
      <c r="D28" s="22">
        <v>1800</v>
      </c>
      <c r="E28" s="32">
        <v>0</v>
      </c>
      <c r="F28" s="23">
        <f t="shared" si="0"/>
        <v>1800</v>
      </c>
      <c r="G28" s="20" t="s">
        <v>5</v>
      </c>
    </row>
    <row r="29" spans="1:7" s="1" customFormat="1" ht="27.95" hidden="1" customHeight="1">
      <c r="A29" s="20">
        <v>23</v>
      </c>
      <c r="B29" s="20" t="s">
        <v>22</v>
      </c>
      <c r="C29" s="21" t="s">
        <v>92</v>
      </c>
      <c r="D29" s="22">
        <v>900</v>
      </c>
      <c r="E29" s="32">
        <v>544</v>
      </c>
      <c r="F29" s="23">
        <f t="shared" si="0"/>
        <v>356</v>
      </c>
      <c r="G29" s="20" t="s">
        <v>5</v>
      </c>
    </row>
    <row r="30" spans="1:7" s="1" customFormat="1" ht="27.95" hidden="1" customHeight="1">
      <c r="A30" s="20">
        <v>24</v>
      </c>
      <c r="B30" s="20" t="s">
        <v>22</v>
      </c>
      <c r="C30" s="21" t="s">
        <v>23</v>
      </c>
      <c r="D30" s="22">
        <v>1800</v>
      </c>
      <c r="E30" s="32">
        <v>56</v>
      </c>
      <c r="F30" s="23">
        <f t="shared" si="0"/>
        <v>1744</v>
      </c>
      <c r="G30" s="20" t="s">
        <v>5</v>
      </c>
    </row>
    <row r="31" spans="1:7" s="1" customFormat="1" ht="27.95" hidden="1" customHeight="1">
      <c r="A31" s="20">
        <v>25</v>
      </c>
      <c r="B31" s="20" t="s">
        <v>133</v>
      </c>
      <c r="C31" s="21" t="s">
        <v>93</v>
      </c>
      <c r="D31" s="22">
        <v>900</v>
      </c>
      <c r="E31" s="32">
        <v>460</v>
      </c>
      <c r="F31" s="23">
        <f t="shared" si="0"/>
        <v>440</v>
      </c>
      <c r="G31" s="20" t="s">
        <v>5</v>
      </c>
    </row>
    <row r="32" spans="1:7" s="1" customFormat="1" ht="27.95" hidden="1" customHeight="1">
      <c r="A32" s="20">
        <v>26</v>
      </c>
      <c r="B32" s="20" t="s">
        <v>24</v>
      </c>
      <c r="C32" s="21" t="s">
        <v>134</v>
      </c>
      <c r="D32" s="22">
        <v>900</v>
      </c>
      <c r="E32" s="32">
        <v>0</v>
      </c>
      <c r="F32" s="23">
        <f t="shared" si="0"/>
        <v>900</v>
      </c>
      <c r="G32" s="20" t="s">
        <v>5</v>
      </c>
    </row>
    <row r="33" spans="1:7" s="1" customFormat="1" ht="27.95" hidden="1" customHeight="1">
      <c r="A33" s="20">
        <v>27</v>
      </c>
      <c r="B33" s="20" t="s">
        <v>135</v>
      </c>
      <c r="C33" s="21" t="s">
        <v>136</v>
      </c>
      <c r="D33" s="22">
        <v>1800</v>
      </c>
      <c r="E33" s="32">
        <v>0</v>
      </c>
      <c r="F33" s="23">
        <f t="shared" si="0"/>
        <v>1800</v>
      </c>
      <c r="G33" s="20" t="s">
        <v>5</v>
      </c>
    </row>
    <row r="34" spans="1:7" s="1" customFormat="1" ht="27.95" hidden="1" customHeight="1">
      <c r="A34" s="20">
        <v>28</v>
      </c>
      <c r="B34" s="20" t="s">
        <v>135</v>
      </c>
      <c r="C34" s="21" t="s">
        <v>137</v>
      </c>
      <c r="D34" s="22">
        <v>900</v>
      </c>
      <c r="E34" s="32">
        <v>0</v>
      </c>
      <c r="F34" s="23">
        <f t="shared" si="0"/>
        <v>900</v>
      </c>
      <c r="G34" s="20" t="s">
        <v>5</v>
      </c>
    </row>
    <row r="35" spans="1:7" s="1" customFormat="1" ht="27.95" hidden="1" customHeight="1">
      <c r="A35" s="20">
        <v>29</v>
      </c>
      <c r="B35" s="20" t="s">
        <v>25</v>
      </c>
      <c r="C35" s="21" t="s">
        <v>94</v>
      </c>
      <c r="D35" s="22">
        <v>900</v>
      </c>
      <c r="E35" s="32">
        <v>0</v>
      </c>
      <c r="F35" s="23">
        <f t="shared" si="0"/>
        <v>900</v>
      </c>
      <c r="G35" s="20" t="s">
        <v>5</v>
      </c>
    </row>
    <row r="36" spans="1:7" s="1" customFormat="1" ht="27.95" hidden="1" customHeight="1">
      <c r="A36" s="20">
        <v>30</v>
      </c>
      <c r="B36" s="20" t="s">
        <v>138</v>
      </c>
      <c r="C36" s="21" t="s">
        <v>95</v>
      </c>
      <c r="D36" s="22">
        <v>900</v>
      </c>
      <c r="E36" s="32">
        <v>0</v>
      </c>
      <c r="F36" s="23">
        <f t="shared" si="0"/>
        <v>900</v>
      </c>
      <c r="G36" s="20" t="s">
        <v>5</v>
      </c>
    </row>
    <row r="37" spans="1:7" s="1" customFormat="1" ht="27.95" hidden="1" customHeight="1">
      <c r="A37" s="20">
        <v>31</v>
      </c>
      <c r="B37" s="20" t="s">
        <v>27</v>
      </c>
      <c r="C37" s="21" t="s">
        <v>28</v>
      </c>
      <c r="D37" s="22">
        <v>1350</v>
      </c>
      <c r="E37" s="32">
        <v>0</v>
      </c>
      <c r="F37" s="23">
        <f t="shared" si="0"/>
        <v>1350</v>
      </c>
      <c r="G37" s="20" t="s">
        <v>5</v>
      </c>
    </row>
    <row r="38" spans="1:7" s="1" customFormat="1" ht="27.95" hidden="1" customHeight="1">
      <c r="A38" s="20">
        <v>32</v>
      </c>
      <c r="B38" s="20" t="s">
        <v>27</v>
      </c>
      <c r="C38" s="21" t="s">
        <v>139</v>
      </c>
      <c r="D38" s="22">
        <v>900</v>
      </c>
      <c r="E38" s="32">
        <v>557</v>
      </c>
      <c r="F38" s="23">
        <f t="shared" si="0"/>
        <v>343</v>
      </c>
      <c r="G38" s="20" t="s">
        <v>5</v>
      </c>
    </row>
    <row r="39" spans="1:7" s="1" customFormat="1" ht="27.95" hidden="1" customHeight="1">
      <c r="A39" s="20">
        <v>33</v>
      </c>
      <c r="B39" s="20" t="s">
        <v>29</v>
      </c>
      <c r="C39" s="21" t="s">
        <v>30</v>
      </c>
      <c r="D39" s="22">
        <v>900</v>
      </c>
      <c r="E39" s="32">
        <v>0</v>
      </c>
      <c r="F39" s="23">
        <f t="shared" si="0"/>
        <v>900</v>
      </c>
      <c r="G39" s="20" t="s">
        <v>5</v>
      </c>
    </row>
    <row r="40" spans="1:7" s="1" customFormat="1" ht="27.95" hidden="1" customHeight="1">
      <c r="A40" s="20">
        <v>34</v>
      </c>
      <c r="B40" s="20" t="s">
        <v>31</v>
      </c>
      <c r="C40" s="21" t="s">
        <v>140</v>
      </c>
      <c r="D40" s="22">
        <v>900</v>
      </c>
      <c r="E40" s="32">
        <v>0</v>
      </c>
      <c r="F40" s="23">
        <f t="shared" si="0"/>
        <v>900</v>
      </c>
      <c r="G40" s="20" t="s">
        <v>5</v>
      </c>
    </row>
    <row r="41" spans="1:7" s="1" customFormat="1" ht="27.95" hidden="1" customHeight="1">
      <c r="A41" s="20">
        <v>35</v>
      </c>
      <c r="B41" s="20" t="s">
        <v>141</v>
      </c>
      <c r="C41" s="21" t="s">
        <v>96</v>
      </c>
      <c r="D41" s="22">
        <v>1800</v>
      </c>
      <c r="E41" s="32">
        <v>0</v>
      </c>
      <c r="F41" s="23">
        <f t="shared" si="0"/>
        <v>1800</v>
      </c>
      <c r="G41" s="20" t="s">
        <v>5</v>
      </c>
    </row>
    <row r="42" spans="1:7" s="1" customFormat="1" ht="27.95" hidden="1" customHeight="1">
      <c r="A42" s="20">
        <v>36</v>
      </c>
      <c r="B42" s="20" t="s">
        <v>33</v>
      </c>
      <c r="C42" s="21" t="s">
        <v>78</v>
      </c>
      <c r="D42" s="22">
        <v>900</v>
      </c>
      <c r="E42" s="32">
        <v>0</v>
      </c>
      <c r="F42" s="23">
        <f t="shared" si="0"/>
        <v>900</v>
      </c>
      <c r="G42" s="20" t="s">
        <v>5</v>
      </c>
    </row>
    <row r="43" spans="1:7" s="1" customFormat="1" ht="27.95" hidden="1" customHeight="1">
      <c r="A43" s="20">
        <v>37</v>
      </c>
      <c r="B43" s="20" t="s">
        <v>142</v>
      </c>
      <c r="C43" s="21" t="s">
        <v>79</v>
      </c>
      <c r="D43" s="22">
        <v>900</v>
      </c>
      <c r="E43" s="32">
        <v>0</v>
      </c>
      <c r="F43" s="23">
        <f t="shared" si="0"/>
        <v>900</v>
      </c>
      <c r="G43" s="20" t="s">
        <v>5</v>
      </c>
    </row>
    <row r="44" spans="1:7" s="1" customFormat="1" ht="27.95" hidden="1" customHeight="1">
      <c r="A44" s="20">
        <v>38</v>
      </c>
      <c r="B44" s="20" t="s">
        <v>34</v>
      </c>
      <c r="C44" s="21" t="s">
        <v>143</v>
      </c>
      <c r="D44" s="22">
        <v>900</v>
      </c>
      <c r="E44" s="32">
        <v>300</v>
      </c>
      <c r="F44" s="23">
        <f t="shared" si="0"/>
        <v>600</v>
      </c>
      <c r="G44" s="20" t="s">
        <v>5</v>
      </c>
    </row>
    <row r="45" spans="1:7" s="1" customFormat="1" ht="27.95" hidden="1" customHeight="1">
      <c r="A45" s="20">
        <v>39</v>
      </c>
      <c r="B45" s="20" t="s">
        <v>35</v>
      </c>
      <c r="C45" s="21" t="s">
        <v>36</v>
      </c>
      <c r="D45" s="22">
        <v>900</v>
      </c>
      <c r="E45" s="32">
        <v>103</v>
      </c>
      <c r="F45" s="23">
        <f t="shared" si="0"/>
        <v>797</v>
      </c>
      <c r="G45" s="20" t="s">
        <v>5</v>
      </c>
    </row>
    <row r="46" spans="1:7" s="1" customFormat="1" ht="27.95" hidden="1" customHeight="1">
      <c r="A46" s="20">
        <v>40</v>
      </c>
      <c r="B46" s="20" t="s">
        <v>37</v>
      </c>
      <c r="C46" s="21" t="s">
        <v>38</v>
      </c>
      <c r="D46" s="22">
        <v>900</v>
      </c>
      <c r="E46" s="32">
        <v>0</v>
      </c>
      <c r="F46" s="23">
        <f t="shared" si="0"/>
        <v>900</v>
      </c>
      <c r="G46" s="20" t="s">
        <v>5</v>
      </c>
    </row>
    <row r="47" spans="1:7" s="1" customFormat="1" ht="27.95" hidden="1" customHeight="1">
      <c r="A47" s="20">
        <v>41</v>
      </c>
      <c r="B47" s="20" t="s">
        <v>39</v>
      </c>
      <c r="C47" s="21" t="s">
        <v>97</v>
      </c>
      <c r="D47" s="22">
        <v>900</v>
      </c>
      <c r="E47" s="32">
        <v>892</v>
      </c>
      <c r="F47" s="23">
        <f t="shared" si="0"/>
        <v>8</v>
      </c>
      <c r="G47" s="20" t="s">
        <v>5</v>
      </c>
    </row>
    <row r="48" spans="1:7" s="1" customFormat="1" ht="27.95" hidden="1" customHeight="1">
      <c r="A48" s="20">
        <v>42</v>
      </c>
      <c r="B48" s="20" t="s">
        <v>84</v>
      </c>
      <c r="C48" s="21" t="s">
        <v>98</v>
      </c>
      <c r="D48" s="22">
        <v>1350</v>
      </c>
      <c r="E48" s="32">
        <v>0</v>
      </c>
      <c r="F48" s="23">
        <f t="shared" si="0"/>
        <v>1350</v>
      </c>
      <c r="G48" s="20" t="s">
        <v>144</v>
      </c>
    </row>
    <row r="49" spans="1:10" s="1" customFormat="1" ht="27.95" hidden="1" customHeight="1">
      <c r="A49" s="20">
        <v>43</v>
      </c>
      <c r="B49" s="20" t="s">
        <v>145</v>
      </c>
      <c r="C49" s="21" t="s">
        <v>41</v>
      </c>
      <c r="D49" s="22">
        <v>1350</v>
      </c>
      <c r="E49" s="32">
        <v>107</v>
      </c>
      <c r="F49" s="23">
        <f t="shared" si="0"/>
        <v>1243</v>
      </c>
      <c r="G49" s="20" t="s">
        <v>5</v>
      </c>
    </row>
    <row r="50" spans="1:10" s="1" customFormat="1" ht="27.95" hidden="1" customHeight="1">
      <c r="A50" s="20">
        <v>44</v>
      </c>
      <c r="B50" s="20" t="s">
        <v>42</v>
      </c>
      <c r="C50" s="21" t="s">
        <v>43</v>
      </c>
      <c r="D50" s="22">
        <v>900</v>
      </c>
      <c r="E50" s="32">
        <v>0</v>
      </c>
      <c r="F50" s="23">
        <f t="shared" si="0"/>
        <v>900</v>
      </c>
      <c r="G50" s="20" t="s">
        <v>5</v>
      </c>
    </row>
    <row r="51" spans="1:10" s="1" customFormat="1" ht="27.95" hidden="1" customHeight="1">
      <c r="A51" s="25"/>
      <c r="B51" s="25"/>
      <c r="C51" s="25" t="s">
        <v>86</v>
      </c>
      <c r="D51" s="26">
        <f t="shared" ref="D51" si="1">SUM(D52:D57)</f>
        <v>17100</v>
      </c>
      <c r="E51" s="33">
        <f t="shared" ref="E51" si="2">SUM(E52:E57)</f>
        <v>4249</v>
      </c>
      <c r="F51" s="27">
        <f t="shared" si="0"/>
        <v>12851</v>
      </c>
      <c r="G51" s="28"/>
    </row>
    <row r="52" spans="1:10" s="1" customFormat="1" ht="27.95" hidden="1" customHeight="1">
      <c r="A52" s="20">
        <v>45</v>
      </c>
      <c r="B52" s="20" t="s">
        <v>3</v>
      </c>
      <c r="C52" s="21" t="s">
        <v>44</v>
      </c>
      <c r="D52" s="22">
        <v>3600</v>
      </c>
      <c r="E52" s="32">
        <v>300</v>
      </c>
      <c r="F52" s="23">
        <f t="shared" si="0"/>
        <v>3300</v>
      </c>
      <c r="G52" s="20" t="s">
        <v>45</v>
      </c>
    </row>
    <row r="53" spans="1:10" s="1" customFormat="1" ht="27.95" hidden="1" customHeight="1">
      <c r="A53" s="20">
        <v>46</v>
      </c>
      <c r="B53" s="20" t="s">
        <v>3</v>
      </c>
      <c r="C53" s="21" t="s">
        <v>146</v>
      </c>
      <c r="D53" s="22">
        <v>3600</v>
      </c>
      <c r="E53" s="32">
        <v>0</v>
      </c>
      <c r="F53" s="23">
        <f t="shared" si="0"/>
        <v>3600</v>
      </c>
      <c r="G53" s="20" t="s">
        <v>45</v>
      </c>
    </row>
    <row r="54" spans="1:10" s="1" customFormat="1" ht="27.95" hidden="1" customHeight="1">
      <c r="A54" s="20">
        <v>47</v>
      </c>
      <c r="B54" s="20" t="s">
        <v>3</v>
      </c>
      <c r="C54" s="21" t="s">
        <v>46</v>
      </c>
      <c r="D54" s="22">
        <v>2700</v>
      </c>
      <c r="E54" s="32">
        <v>856</v>
      </c>
      <c r="F54" s="23">
        <f t="shared" si="0"/>
        <v>1844</v>
      </c>
      <c r="G54" s="20" t="s">
        <v>45</v>
      </c>
    </row>
    <row r="55" spans="1:10" s="1" customFormat="1" ht="27.95" hidden="1" customHeight="1">
      <c r="A55" s="20">
        <v>48</v>
      </c>
      <c r="B55" s="20" t="s">
        <v>115</v>
      </c>
      <c r="C55" s="21" t="s">
        <v>147</v>
      </c>
      <c r="D55" s="22">
        <v>3600</v>
      </c>
      <c r="E55" s="32">
        <v>2330</v>
      </c>
      <c r="F55" s="23">
        <f t="shared" si="0"/>
        <v>1270</v>
      </c>
      <c r="G55" s="20" t="s">
        <v>45</v>
      </c>
    </row>
    <row r="56" spans="1:10" s="1" customFormat="1" ht="27.95" hidden="1" customHeight="1">
      <c r="A56" s="20">
        <v>49</v>
      </c>
      <c r="B56" s="20" t="s">
        <v>80</v>
      </c>
      <c r="C56" s="21" t="s">
        <v>148</v>
      </c>
      <c r="D56" s="22">
        <v>1800</v>
      </c>
      <c r="E56" s="32">
        <v>763</v>
      </c>
      <c r="F56" s="23">
        <f t="shared" si="0"/>
        <v>1037</v>
      </c>
      <c r="G56" s="20" t="s">
        <v>45</v>
      </c>
    </row>
    <row r="57" spans="1:10" s="1" customFormat="1" ht="27.95" hidden="1" customHeight="1">
      <c r="A57" s="20">
        <v>50</v>
      </c>
      <c r="B57" s="20" t="s">
        <v>80</v>
      </c>
      <c r="C57" s="21" t="s">
        <v>149</v>
      </c>
      <c r="D57" s="22">
        <v>1800</v>
      </c>
      <c r="E57" s="32">
        <v>0</v>
      </c>
      <c r="F57" s="23">
        <f t="shared" si="0"/>
        <v>1800</v>
      </c>
      <c r="G57" s="20" t="s">
        <v>45</v>
      </c>
    </row>
    <row r="58" spans="1:10" s="1" customFormat="1" ht="27.95" hidden="1" customHeight="1">
      <c r="A58" s="25"/>
      <c r="B58" s="25"/>
      <c r="C58" s="25" t="s">
        <v>86</v>
      </c>
      <c r="D58" s="26">
        <f>SUM(D59:D74)</f>
        <v>33840</v>
      </c>
      <c r="E58" s="33">
        <f t="shared" ref="E58" si="3">SUM(E59:E74)</f>
        <v>8133</v>
      </c>
      <c r="F58" s="29">
        <f>SUM(F59:F74)</f>
        <v>25707</v>
      </c>
      <c r="G58" s="28"/>
    </row>
    <row r="59" spans="1:10" s="1" customFormat="1" ht="27.95" hidden="1" customHeight="1">
      <c r="A59" s="20">
        <v>51</v>
      </c>
      <c r="B59" s="20" t="s">
        <v>9</v>
      </c>
      <c r="C59" s="21" t="s">
        <v>150</v>
      </c>
      <c r="D59" s="22">
        <v>3600</v>
      </c>
      <c r="E59" s="32">
        <v>820</v>
      </c>
      <c r="F59" s="23">
        <f t="shared" si="0"/>
        <v>2780</v>
      </c>
      <c r="G59" s="30" t="s">
        <v>47</v>
      </c>
    </row>
    <row r="60" spans="1:10" s="1" customFormat="1" ht="27.95" hidden="1" customHeight="1">
      <c r="A60" s="20">
        <v>52</v>
      </c>
      <c r="B60" s="20" t="s">
        <v>48</v>
      </c>
      <c r="C60" s="21" t="s">
        <v>81</v>
      </c>
      <c r="D60" s="22">
        <v>1440</v>
      </c>
      <c r="E60" s="32">
        <v>316</v>
      </c>
      <c r="F60" s="23">
        <f t="shared" si="0"/>
        <v>1124</v>
      </c>
      <c r="G60" s="30" t="s">
        <v>47</v>
      </c>
    </row>
    <row r="61" spans="1:10" s="1" customFormat="1" ht="27.95" hidden="1" customHeight="1">
      <c r="A61" s="20">
        <v>53</v>
      </c>
      <c r="B61" s="20" t="s">
        <v>151</v>
      </c>
      <c r="C61" s="21" t="s">
        <v>152</v>
      </c>
      <c r="D61" s="22">
        <v>4140</v>
      </c>
      <c r="E61" s="32">
        <v>1103</v>
      </c>
      <c r="F61" s="23">
        <f t="shared" si="0"/>
        <v>3037</v>
      </c>
      <c r="G61" s="30" t="s">
        <v>49</v>
      </c>
    </row>
    <row r="62" spans="1:10" s="1" customFormat="1" ht="27.95" hidden="1" customHeight="1">
      <c r="A62" s="20">
        <v>54</v>
      </c>
      <c r="B62" s="20" t="s">
        <v>16</v>
      </c>
      <c r="C62" s="21" t="s">
        <v>153</v>
      </c>
      <c r="D62" s="22">
        <v>900</v>
      </c>
      <c r="E62" s="32">
        <v>210</v>
      </c>
      <c r="F62" s="23">
        <f t="shared" si="0"/>
        <v>690</v>
      </c>
      <c r="G62" s="30" t="s">
        <v>47</v>
      </c>
    </row>
    <row r="63" spans="1:10" s="1" customFormat="1" ht="27.95" customHeight="1">
      <c r="A63" s="20">
        <v>55</v>
      </c>
      <c r="B63" s="20" t="s">
        <v>19</v>
      </c>
      <c r="C63" s="21" t="s">
        <v>154</v>
      </c>
      <c r="D63" s="22">
        <v>4140</v>
      </c>
      <c r="E63" s="32">
        <v>1831</v>
      </c>
      <c r="F63" s="23">
        <f t="shared" si="0"/>
        <v>2309</v>
      </c>
      <c r="G63" s="30" t="s">
        <v>47</v>
      </c>
    </row>
    <row r="64" spans="1:10" s="1" customFormat="1" ht="27.95" hidden="1" customHeight="1">
      <c r="A64" s="20">
        <v>56</v>
      </c>
      <c r="B64" s="20" t="s">
        <v>155</v>
      </c>
      <c r="C64" s="21" t="s">
        <v>50</v>
      </c>
      <c r="D64" s="22">
        <v>900</v>
      </c>
      <c r="E64" s="32">
        <v>0</v>
      </c>
      <c r="F64" s="23">
        <f t="shared" si="0"/>
        <v>900</v>
      </c>
      <c r="G64" s="30" t="s">
        <v>47</v>
      </c>
      <c r="J64" s="2"/>
    </row>
    <row r="65" spans="1:11" s="1" customFormat="1" ht="27.95" hidden="1" customHeight="1">
      <c r="A65" s="20">
        <v>57</v>
      </c>
      <c r="B65" s="20" t="s">
        <v>156</v>
      </c>
      <c r="C65" s="21" t="s">
        <v>99</v>
      </c>
      <c r="D65" s="22">
        <v>2700</v>
      </c>
      <c r="E65" s="32">
        <v>0</v>
      </c>
      <c r="F65" s="23">
        <f t="shared" si="0"/>
        <v>2700</v>
      </c>
      <c r="G65" s="30" t="s">
        <v>47</v>
      </c>
    </row>
    <row r="66" spans="1:11" s="1" customFormat="1" ht="27.95" hidden="1" customHeight="1">
      <c r="A66" s="20">
        <v>58</v>
      </c>
      <c r="B66" s="20" t="s">
        <v>157</v>
      </c>
      <c r="C66" s="21" t="s">
        <v>100</v>
      </c>
      <c r="D66" s="22">
        <v>900</v>
      </c>
      <c r="E66" s="32">
        <v>0</v>
      </c>
      <c r="F66" s="23">
        <f t="shared" si="0"/>
        <v>900</v>
      </c>
      <c r="G66" s="30" t="s">
        <v>47</v>
      </c>
    </row>
    <row r="67" spans="1:11" s="1" customFormat="1" ht="27.95" hidden="1" customHeight="1">
      <c r="A67" s="20">
        <v>59</v>
      </c>
      <c r="B67" s="20" t="s">
        <v>27</v>
      </c>
      <c r="C67" s="21" t="s">
        <v>51</v>
      </c>
      <c r="D67" s="22">
        <v>540</v>
      </c>
      <c r="E67" s="32">
        <v>0</v>
      </c>
      <c r="F67" s="23">
        <f t="shared" si="0"/>
        <v>540</v>
      </c>
      <c r="G67" s="30" t="s">
        <v>47</v>
      </c>
    </row>
    <row r="68" spans="1:11" s="1" customFormat="1" ht="27.95" hidden="1" customHeight="1">
      <c r="A68" s="20">
        <v>60</v>
      </c>
      <c r="B68" s="20" t="s">
        <v>158</v>
      </c>
      <c r="C68" s="21" t="s">
        <v>82</v>
      </c>
      <c r="D68" s="22">
        <v>900</v>
      </c>
      <c r="E68" s="32">
        <v>177</v>
      </c>
      <c r="F68" s="23">
        <f t="shared" si="0"/>
        <v>723</v>
      </c>
      <c r="G68" s="30" t="s">
        <v>47</v>
      </c>
    </row>
    <row r="69" spans="1:11" s="1" customFormat="1" ht="27.95" hidden="1" customHeight="1">
      <c r="A69" s="20">
        <v>61</v>
      </c>
      <c r="B69" s="20" t="s">
        <v>32</v>
      </c>
      <c r="C69" s="21" t="s">
        <v>101</v>
      </c>
      <c r="D69" s="22">
        <v>3240</v>
      </c>
      <c r="E69" s="32">
        <v>1001</v>
      </c>
      <c r="F69" s="23">
        <f t="shared" si="0"/>
        <v>2239</v>
      </c>
      <c r="G69" s="30" t="s">
        <v>47</v>
      </c>
      <c r="K69" s="2"/>
    </row>
    <row r="70" spans="1:11" s="1" customFormat="1" ht="27.95" hidden="1" customHeight="1">
      <c r="A70" s="20">
        <v>62</v>
      </c>
      <c r="B70" s="20" t="s">
        <v>159</v>
      </c>
      <c r="C70" s="21" t="s">
        <v>160</v>
      </c>
      <c r="D70" s="22">
        <v>1800</v>
      </c>
      <c r="E70" s="32">
        <v>258</v>
      </c>
      <c r="F70" s="23">
        <f t="shared" si="0"/>
        <v>1542</v>
      </c>
      <c r="G70" s="30" t="s">
        <v>47</v>
      </c>
    </row>
    <row r="71" spans="1:11" s="1" customFormat="1" ht="27.95" hidden="1" customHeight="1">
      <c r="A71" s="20">
        <v>63</v>
      </c>
      <c r="B71" s="20" t="s">
        <v>161</v>
      </c>
      <c r="C71" s="21" t="s">
        <v>162</v>
      </c>
      <c r="D71" s="22">
        <v>1800</v>
      </c>
      <c r="E71" s="32">
        <v>691</v>
      </c>
      <c r="F71" s="23">
        <f t="shared" si="0"/>
        <v>1109</v>
      </c>
      <c r="G71" s="30" t="s">
        <v>163</v>
      </c>
    </row>
    <row r="72" spans="1:11" s="1" customFormat="1" ht="27.95" hidden="1" customHeight="1">
      <c r="A72" s="20">
        <v>64</v>
      </c>
      <c r="B72" s="20" t="s">
        <v>145</v>
      </c>
      <c r="C72" s="21" t="s">
        <v>164</v>
      </c>
      <c r="D72" s="22">
        <v>1800</v>
      </c>
      <c r="E72" s="32">
        <v>226</v>
      </c>
      <c r="F72" s="23">
        <f t="shared" ref="F72:F74" si="4">D72-E72</f>
        <v>1574</v>
      </c>
      <c r="G72" s="30" t="s">
        <v>102</v>
      </c>
    </row>
    <row r="73" spans="1:11" s="1" customFormat="1" ht="27.95" hidden="1" customHeight="1">
      <c r="A73" s="20">
        <v>65</v>
      </c>
      <c r="B73" s="20" t="s">
        <v>42</v>
      </c>
      <c r="C73" s="21" t="s">
        <v>165</v>
      </c>
      <c r="D73" s="22">
        <v>4140</v>
      </c>
      <c r="E73" s="32">
        <v>1208</v>
      </c>
      <c r="F73" s="23">
        <f t="shared" si="4"/>
        <v>2932</v>
      </c>
      <c r="G73" s="30" t="s">
        <v>52</v>
      </c>
    </row>
    <row r="74" spans="1:11" s="1" customFormat="1" ht="27.95" hidden="1" customHeight="1">
      <c r="A74" s="20">
        <v>66</v>
      </c>
      <c r="B74" s="20" t="s">
        <v>103</v>
      </c>
      <c r="C74" s="21" t="s">
        <v>53</v>
      </c>
      <c r="D74" s="22">
        <v>900</v>
      </c>
      <c r="E74" s="32">
        <v>292</v>
      </c>
      <c r="F74" s="23">
        <f t="shared" si="4"/>
        <v>608</v>
      </c>
      <c r="G74" s="20" t="s">
        <v>52</v>
      </c>
    </row>
    <row r="75" spans="1:11" s="1" customFormat="1" ht="27.95" hidden="1" customHeight="1">
      <c r="A75" s="25"/>
      <c r="B75" s="25"/>
      <c r="C75" s="25" t="s">
        <v>166</v>
      </c>
      <c r="D75" s="26">
        <f>SUM(D76:D113)</f>
        <v>43560</v>
      </c>
      <c r="E75" s="33">
        <f>SUM(E76:E113)</f>
        <v>9766</v>
      </c>
      <c r="F75" s="29">
        <f>SUM(F76:F113)</f>
        <v>33794</v>
      </c>
      <c r="G75" s="28"/>
    </row>
    <row r="76" spans="1:11" s="1" customFormat="1" ht="27.95" hidden="1" customHeight="1">
      <c r="A76" s="20">
        <v>67</v>
      </c>
      <c r="B76" s="20" t="s">
        <v>3</v>
      </c>
      <c r="C76" s="21" t="s">
        <v>54</v>
      </c>
      <c r="D76" s="22">
        <v>900</v>
      </c>
      <c r="E76" s="32">
        <v>0</v>
      </c>
      <c r="F76" s="23">
        <f t="shared" ref="F76:F113" si="5">D76-E76</f>
        <v>900</v>
      </c>
      <c r="G76" s="20" t="s">
        <v>55</v>
      </c>
    </row>
    <row r="77" spans="1:11" s="1" customFormat="1" ht="27.95" hidden="1" customHeight="1">
      <c r="A77" s="20">
        <v>68</v>
      </c>
      <c r="B77" s="20" t="s">
        <v>3</v>
      </c>
      <c r="C77" s="21" t="s">
        <v>56</v>
      </c>
      <c r="D77" s="22">
        <v>1260</v>
      </c>
      <c r="E77" s="32">
        <v>128</v>
      </c>
      <c r="F77" s="23">
        <f t="shared" si="5"/>
        <v>1132</v>
      </c>
      <c r="G77" s="20" t="s">
        <v>104</v>
      </c>
    </row>
    <row r="78" spans="1:11" s="1" customFormat="1" ht="27.95" hidden="1" customHeight="1">
      <c r="A78" s="20">
        <v>69</v>
      </c>
      <c r="B78" s="20" t="s">
        <v>3</v>
      </c>
      <c r="C78" s="21" t="s">
        <v>57</v>
      </c>
      <c r="D78" s="22">
        <v>900</v>
      </c>
      <c r="E78" s="32">
        <v>407</v>
      </c>
      <c r="F78" s="23">
        <f t="shared" si="5"/>
        <v>493</v>
      </c>
      <c r="G78" s="20" t="s">
        <v>55</v>
      </c>
    </row>
    <row r="79" spans="1:11" s="3" customFormat="1" ht="27.95" hidden="1" customHeight="1">
      <c r="A79" s="20">
        <v>70</v>
      </c>
      <c r="B79" s="20" t="s">
        <v>6</v>
      </c>
      <c r="C79" s="21" t="s">
        <v>83</v>
      </c>
      <c r="D79" s="22">
        <v>900</v>
      </c>
      <c r="E79" s="32">
        <v>200</v>
      </c>
      <c r="F79" s="23">
        <f t="shared" si="5"/>
        <v>700</v>
      </c>
      <c r="G79" s="20" t="s">
        <v>55</v>
      </c>
    </row>
    <row r="80" spans="1:11" s="1" customFormat="1" ht="27.95" hidden="1" customHeight="1">
      <c r="A80" s="20">
        <v>71</v>
      </c>
      <c r="B80" s="20" t="s">
        <v>119</v>
      </c>
      <c r="C80" s="21" t="s">
        <v>167</v>
      </c>
      <c r="D80" s="22">
        <v>2700</v>
      </c>
      <c r="E80" s="32">
        <v>1394</v>
      </c>
      <c r="F80" s="23">
        <f t="shared" si="5"/>
        <v>1306</v>
      </c>
      <c r="G80" s="20" t="s">
        <v>55</v>
      </c>
    </row>
    <row r="81" spans="1:7" s="1" customFormat="1" ht="27.95" hidden="1" customHeight="1">
      <c r="A81" s="20">
        <v>72</v>
      </c>
      <c r="B81" s="20" t="s">
        <v>9</v>
      </c>
      <c r="C81" s="21" t="s">
        <v>58</v>
      </c>
      <c r="D81" s="22">
        <v>2700</v>
      </c>
      <c r="E81" s="32">
        <v>466</v>
      </c>
      <c r="F81" s="23">
        <f t="shared" si="5"/>
        <v>2234</v>
      </c>
      <c r="G81" s="20" t="s">
        <v>59</v>
      </c>
    </row>
    <row r="82" spans="1:7" s="1" customFormat="1" ht="27.95" hidden="1" customHeight="1">
      <c r="A82" s="20">
        <v>73</v>
      </c>
      <c r="B82" s="20" t="s">
        <v>168</v>
      </c>
      <c r="C82" s="21" t="s">
        <v>60</v>
      </c>
      <c r="D82" s="22">
        <v>900</v>
      </c>
      <c r="E82" s="32">
        <v>191</v>
      </c>
      <c r="F82" s="23">
        <f t="shared" si="5"/>
        <v>709</v>
      </c>
      <c r="G82" s="20" t="s">
        <v>108</v>
      </c>
    </row>
    <row r="83" spans="1:7" s="1" customFormat="1" ht="27.95" hidden="1" customHeight="1">
      <c r="A83" s="20">
        <v>74</v>
      </c>
      <c r="B83" s="20" t="s">
        <v>88</v>
      </c>
      <c r="C83" s="21" t="s">
        <v>169</v>
      </c>
      <c r="D83" s="22">
        <v>2700</v>
      </c>
      <c r="E83" s="32">
        <v>343</v>
      </c>
      <c r="F83" s="23">
        <f t="shared" si="5"/>
        <v>2357</v>
      </c>
      <c r="G83" s="20" t="s">
        <v>61</v>
      </c>
    </row>
    <row r="84" spans="1:7" s="1" customFormat="1" ht="27.95" hidden="1" customHeight="1">
      <c r="A84" s="20">
        <v>75</v>
      </c>
      <c r="B84" s="20" t="s">
        <v>62</v>
      </c>
      <c r="C84" s="21" t="s">
        <v>63</v>
      </c>
      <c r="D84" s="22">
        <v>900</v>
      </c>
      <c r="E84" s="32">
        <v>204</v>
      </c>
      <c r="F84" s="23">
        <f t="shared" si="5"/>
        <v>696</v>
      </c>
      <c r="G84" s="20" t="s">
        <v>59</v>
      </c>
    </row>
    <row r="85" spans="1:7" s="1" customFormat="1" ht="27.95" hidden="1" customHeight="1">
      <c r="A85" s="20">
        <v>76</v>
      </c>
      <c r="B85" s="20" t="s">
        <v>13</v>
      </c>
      <c r="C85" s="21" t="s">
        <v>105</v>
      </c>
      <c r="D85" s="22">
        <v>900</v>
      </c>
      <c r="E85" s="32">
        <v>191</v>
      </c>
      <c r="F85" s="23">
        <f t="shared" si="5"/>
        <v>709</v>
      </c>
      <c r="G85" s="20" t="s">
        <v>59</v>
      </c>
    </row>
    <row r="86" spans="1:7" s="1" customFormat="1" ht="27.95" hidden="1" customHeight="1">
      <c r="A86" s="20">
        <v>77</v>
      </c>
      <c r="B86" s="20" t="s">
        <v>14</v>
      </c>
      <c r="C86" s="21" t="s">
        <v>170</v>
      </c>
      <c r="D86" s="22">
        <v>900</v>
      </c>
      <c r="E86" s="32">
        <v>0</v>
      </c>
      <c r="F86" s="23">
        <f t="shared" si="5"/>
        <v>900</v>
      </c>
      <c r="G86" s="20" t="s">
        <v>59</v>
      </c>
    </row>
    <row r="87" spans="1:7" s="1" customFormat="1" ht="27.95" hidden="1" customHeight="1">
      <c r="A87" s="20">
        <v>78</v>
      </c>
      <c r="B87" s="20" t="s">
        <v>151</v>
      </c>
      <c r="C87" s="21" t="s">
        <v>171</v>
      </c>
      <c r="D87" s="22">
        <v>1620</v>
      </c>
      <c r="E87" s="32">
        <v>362</v>
      </c>
      <c r="F87" s="23">
        <f t="shared" si="5"/>
        <v>1258</v>
      </c>
      <c r="G87" s="20" t="s">
        <v>59</v>
      </c>
    </row>
    <row r="88" spans="1:7" s="1" customFormat="1" ht="27.95" hidden="1" customHeight="1">
      <c r="A88" s="20">
        <v>79</v>
      </c>
      <c r="B88" s="20" t="s">
        <v>16</v>
      </c>
      <c r="C88" s="21" t="s">
        <v>64</v>
      </c>
      <c r="D88" s="22">
        <v>900</v>
      </c>
      <c r="E88" s="32">
        <v>348</v>
      </c>
      <c r="F88" s="23">
        <f t="shared" si="5"/>
        <v>552</v>
      </c>
      <c r="G88" s="20" t="s">
        <v>59</v>
      </c>
    </row>
    <row r="89" spans="1:7" s="1" customFormat="1" ht="27.95" hidden="1" customHeight="1">
      <c r="A89" s="20">
        <v>80</v>
      </c>
      <c r="B89" s="20" t="s">
        <v>127</v>
      </c>
      <c r="C89" s="21" t="s">
        <v>172</v>
      </c>
      <c r="D89" s="22">
        <v>900</v>
      </c>
      <c r="E89" s="32">
        <v>229</v>
      </c>
      <c r="F89" s="23">
        <f t="shared" si="5"/>
        <v>671</v>
      </c>
      <c r="G89" s="20" t="s">
        <v>59</v>
      </c>
    </row>
    <row r="90" spans="1:7" s="3" customFormat="1" ht="27.95" hidden="1" customHeight="1">
      <c r="A90" s="20">
        <v>81</v>
      </c>
      <c r="B90" s="20" t="s">
        <v>77</v>
      </c>
      <c r="C90" s="21" t="s">
        <v>173</v>
      </c>
      <c r="D90" s="22">
        <v>900</v>
      </c>
      <c r="E90" s="32">
        <v>324</v>
      </c>
      <c r="F90" s="23">
        <f t="shared" si="5"/>
        <v>576</v>
      </c>
      <c r="G90" s="20" t="s">
        <v>59</v>
      </c>
    </row>
    <row r="91" spans="1:7" s="3" customFormat="1" ht="27.95" hidden="1" customHeight="1">
      <c r="A91" s="20">
        <v>82</v>
      </c>
      <c r="B91" s="20" t="s">
        <v>130</v>
      </c>
      <c r="C91" s="21" t="s">
        <v>174</v>
      </c>
      <c r="D91" s="22">
        <v>900</v>
      </c>
      <c r="E91" s="32">
        <v>36</v>
      </c>
      <c r="F91" s="23">
        <f t="shared" si="5"/>
        <v>864</v>
      </c>
      <c r="G91" s="20" t="s">
        <v>59</v>
      </c>
    </row>
    <row r="92" spans="1:7" s="1" customFormat="1" ht="27.95" customHeight="1">
      <c r="A92" s="20">
        <v>83</v>
      </c>
      <c r="B92" s="20" t="s">
        <v>19</v>
      </c>
      <c r="C92" s="21" t="s">
        <v>65</v>
      </c>
      <c r="D92" s="22">
        <v>1620</v>
      </c>
      <c r="E92" s="32">
        <v>249</v>
      </c>
      <c r="F92" s="23">
        <f t="shared" si="5"/>
        <v>1371</v>
      </c>
      <c r="G92" s="20" t="s">
        <v>59</v>
      </c>
    </row>
    <row r="93" spans="1:7" s="1" customFormat="1" ht="27.95" hidden="1" customHeight="1">
      <c r="A93" s="20">
        <v>84</v>
      </c>
      <c r="B93" s="20" t="s">
        <v>175</v>
      </c>
      <c r="C93" s="21" t="s">
        <v>66</v>
      </c>
      <c r="D93" s="22">
        <v>900</v>
      </c>
      <c r="E93" s="32">
        <v>0</v>
      </c>
      <c r="F93" s="23">
        <f t="shared" si="5"/>
        <v>900</v>
      </c>
      <c r="G93" s="20" t="s">
        <v>61</v>
      </c>
    </row>
    <row r="94" spans="1:7" s="1" customFormat="1" ht="27.95" hidden="1" customHeight="1">
      <c r="A94" s="20">
        <v>85</v>
      </c>
      <c r="B94" s="20" t="s">
        <v>176</v>
      </c>
      <c r="C94" s="21" t="s">
        <v>67</v>
      </c>
      <c r="D94" s="22">
        <v>900</v>
      </c>
      <c r="E94" s="32">
        <v>329</v>
      </c>
      <c r="F94" s="23">
        <f t="shared" si="5"/>
        <v>571</v>
      </c>
      <c r="G94" s="20" t="s">
        <v>59</v>
      </c>
    </row>
    <row r="95" spans="1:7" s="1" customFormat="1" ht="27.95" hidden="1" customHeight="1">
      <c r="A95" s="20">
        <v>86</v>
      </c>
      <c r="B95" s="20" t="s">
        <v>68</v>
      </c>
      <c r="C95" s="21" t="s">
        <v>69</v>
      </c>
      <c r="D95" s="22">
        <v>900</v>
      </c>
      <c r="E95" s="32">
        <v>150</v>
      </c>
      <c r="F95" s="23">
        <f t="shared" si="5"/>
        <v>750</v>
      </c>
      <c r="G95" s="20" t="s">
        <v>59</v>
      </c>
    </row>
    <row r="96" spans="1:7" s="1" customFormat="1" ht="27.95" hidden="1" customHeight="1">
      <c r="A96" s="20">
        <v>87</v>
      </c>
      <c r="B96" s="20" t="s">
        <v>24</v>
      </c>
      <c r="C96" s="21" t="s">
        <v>177</v>
      </c>
      <c r="D96" s="22">
        <v>900</v>
      </c>
      <c r="E96" s="32">
        <v>127</v>
      </c>
      <c r="F96" s="23">
        <f t="shared" si="5"/>
        <v>773</v>
      </c>
      <c r="G96" s="20" t="s">
        <v>59</v>
      </c>
    </row>
    <row r="97" spans="1:7" s="1" customFormat="1" ht="27.95" hidden="1" customHeight="1">
      <c r="A97" s="20">
        <v>88</v>
      </c>
      <c r="B97" s="20" t="s">
        <v>135</v>
      </c>
      <c r="C97" s="21" t="s">
        <v>178</v>
      </c>
      <c r="D97" s="22">
        <v>1620</v>
      </c>
      <c r="E97" s="32">
        <v>0</v>
      </c>
      <c r="F97" s="23">
        <f t="shared" si="5"/>
        <v>1620</v>
      </c>
      <c r="G97" s="20" t="s">
        <v>179</v>
      </c>
    </row>
    <row r="98" spans="1:7" s="1" customFormat="1" ht="27.95" hidden="1" customHeight="1">
      <c r="A98" s="20">
        <v>89</v>
      </c>
      <c r="B98" s="20" t="s">
        <v>25</v>
      </c>
      <c r="C98" s="21" t="s">
        <v>180</v>
      </c>
      <c r="D98" s="22">
        <v>900</v>
      </c>
      <c r="E98" s="32">
        <v>150</v>
      </c>
      <c r="F98" s="23">
        <f t="shared" si="5"/>
        <v>750</v>
      </c>
      <c r="G98" s="20" t="s">
        <v>61</v>
      </c>
    </row>
    <row r="99" spans="1:7" s="1" customFormat="1" ht="27.95" hidden="1" customHeight="1">
      <c r="A99" s="20">
        <v>90</v>
      </c>
      <c r="B99" s="20" t="s">
        <v>26</v>
      </c>
      <c r="C99" s="21" t="s">
        <v>181</v>
      </c>
      <c r="D99" s="22">
        <v>900</v>
      </c>
      <c r="E99" s="32">
        <v>0</v>
      </c>
      <c r="F99" s="23">
        <f t="shared" si="5"/>
        <v>900</v>
      </c>
      <c r="G99" s="20" t="s">
        <v>61</v>
      </c>
    </row>
    <row r="100" spans="1:7" s="1" customFormat="1" ht="27.95" hidden="1" customHeight="1">
      <c r="A100" s="20">
        <v>91</v>
      </c>
      <c r="B100" s="20" t="s">
        <v>157</v>
      </c>
      <c r="C100" s="21" t="s">
        <v>106</v>
      </c>
      <c r="D100" s="22">
        <v>900</v>
      </c>
      <c r="E100" s="32">
        <v>173</v>
      </c>
      <c r="F100" s="23">
        <f t="shared" si="5"/>
        <v>727</v>
      </c>
      <c r="G100" s="20" t="s">
        <v>182</v>
      </c>
    </row>
    <row r="101" spans="1:7" s="1" customFormat="1" ht="27.95" hidden="1" customHeight="1">
      <c r="A101" s="20">
        <v>92</v>
      </c>
      <c r="B101" s="20" t="s">
        <v>70</v>
      </c>
      <c r="C101" s="21" t="s">
        <v>71</v>
      </c>
      <c r="D101" s="22">
        <v>900</v>
      </c>
      <c r="E101" s="32">
        <v>76</v>
      </c>
      <c r="F101" s="23">
        <f t="shared" si="5"/>
        <v>824</v>
      </c>
      <c r="G101" s="20" t="s">
        <v>59</v>
      </c>
    </row>
    <row r="102" spans="1:7" s="1" customFormat="1" ht="27.95" hidden="1" customHeight="1">
      <c r="A102" s="20">
        <v>93</v>
      </c>
      <c r="B102" s="20" t="s">
        <v>183</v>
      </c>
      <c r="C102" s="21" t="s">
        <v>184</v>
      </c>
      <c r="D102" s="22">
        <v>900</v>
      </c>
      <c r="E102" s="32">
        <v>396</v>
      </c>
      <c r="F102" s="23">
        <f t="shared" si="5"/>
        <v>504</v>
      </c>
      <c r="G102" s="20" t="s">
        <v>61</v>
      </c>
    </row>
    <row r="103" spans="1:7" s="1" customFormat="1" ht="27.95" hidden="1" customHeight="1">
      <c r="A103" s="20">
        <v>94</v>
      </c>
      <c r="B103" s="20" t="s">
        <v>32</v>
      </c>
      <c r="C103" s="21" t="s">
        <v>185</v>
      </c>
      <c r="D103" s="22">
        <v>1620</v>
      </c>
      <c r="E103" s="32">
        <v>703</v>
      </c>
      <c r="F103" s="23">
        <f t="shared" si="5"/>
        <v>917</v>
      </c>
      <c r="G103" s="20" t="s">
        <v>61</v>
      </c>
    </row>
    <row r="104" spans="1:7" s="1" customFormat="1" ht="27.95" hidden="1" customHeight="1">
      <c r="A104" s="20">
        <v>95</v>
      </c>
      <c r="B104" s="20" t="s">
        <v>33</v>
      </c>
      <c r="C104" s="21" t="s">
        <v>107</v>
      </c>
      <c r="D104" s="22">
        <v>900</v>
      </c>
      <c r="E104" s="32">
        <v>0</v>
      </c>
      <c r="F104" s="23">
        <f t="shared" si="5"/>
        <v>900</v>
      </c>
      <c r="G104" s="20" t="s">
        <v>61</v>
      </c>
    </row>
    <row r="105" spans="1:7" s="1" customFormat="1" ht="27.95" hidden="1" customHeight="1">
      <c r="A105" s="20">
        <v>96</v>
      </c>
      <c r="B105" s="20" t="s">
        <v>34</v>
      </c>
      <c r="C105" s="21" t="s">
        <v>72</v>
      </c>
      <c r="D105" s="22">
        <v>900</v>
      </c>
      <c r="E105" s="32">
        <v>230</v>
      </c>
      <c r="F105" s="23">
        <f t="shared" si="5"/>
        <v>670</v>
      </c>
      <c r="G105" s="20" t="s">
        <v>61</v>
      </c>
    </row>
    <row r="106" spans="1:7" s="1" customFormat="1" ht="27.95" hidden="1" customHeight="1">
      <c r="A106" s="20">
        <v>97</v>
      </c>
      <c r="B106" s="20" t="s">
        <v>35</v>
      </c>
      <c r="C106" s="21" t="s">
        <v>73</v>
      </c>
      <c r="D106" s="22">
        <v>900</v>
      </c>
      <c r="E106" s="32">
        <v>412</v>
      </c>
      <c r="F106" s="23">
        <f t="shared" si="5"/>
        <v>488</v>
      </c>
      <c r="G106" s="20" t="s">
        <v>61</v>
      </c>
    </row>
    <row r="107" spans="1:7" s="1" customFormat="1" ht="27.95" hidden="1" customHeight="1">
      <c r="A107" s="20">
        <v>98</v>
      </c>
      <c r="B107" s="20" t="s">
        <v>37</v>
      </c>
      <c r="C107" s="21" t="s">
        <v>186</v>
      </c>
      <c r="D107" s="22">
        <v>900</v>
      </c>
      <c r="E107" s="32">
        <v>524</v>
      </c>
      <c r="F107" s="23">
        <f t="shared" si="5"/>
        <v>376</v>
      </c>
      <c r="G107" s="20" t="s">
        <v>108</v>
      </c>
    </row>
    <row r="108" spans="1:7" s="1" customFormat="1" ht="27.95" hidden="1" customHeight="1">
      <c r="A108" s="20">
        <v>99</v>
      </c>
      <c r="B108" s="20" t="s">
        <v>39</v>
      </c>
      <c r="C108" s="21" t="s">
        <v>187</v>
      </c>
      <c r="D108" s="22">
        <v>900</v>
      </c>
      <c r="E108" s="32">
        <v>178</v>
      </c>
      <c r="F108" s="23">
        <f t="shared" si="5"/>
        <v>722</v>
      </c>
      <c r="G108" s="20" t="s">
        <v>182</v>
      </c>
    </row>
    <row r="109" spans="1:7" s="3" customFormat="1" ht="27.95" hidden="1" customHeight="1">
      <c r="A109" s="20">
        <v>100</v>
      </c>
      <c r="B109" s="20" t="s">
        <v>84</v>
      </c>
      <c r="C109" s="21" t="s">
        <v>85</v>
      </c>
      <c r="D109" s="22">
        <v>900</v>
      </c>
      <c r="E109" s="32">
        <v>315</v>
      </c>
      <c r="F109" s="23">
        <f t="shared" si="5"/>
        <v>585</v>
      </c>
      <c r="G109" s="20" t="s">
        <v>182</v>
      </c>
    </row>
    <row r="110" spans="1:7" s="3" customFormat="1" ht="27.95" hidden="1" customHeight="1">
      <c r="A110" s="20">
        <v>101</v>
      </c>
      <c r="B110" s="20" t="s">
        <v>40</v>
      </c>
      <c r="C110" s="21" t="s">
        <v>188</v>
      </c>
      <c r="D110" s="22">
        <v>900</v>
      </c>
      <c r="E110" s="32">
        <v>208</v>
      </c>
      <c r="F110" s="23">
        <f t="shared" si="5"/>
        <v>692</v>
      </c>
      <c r="G110" s="20" t="s">
        <v>108</v>
      </c>
    </row>
    <row r="111" spans="1:7" s="1" customFormat="1" ht="27.95" hidden="1" customHeight="1">
      <c r="A111" s="20">
        <v>102</v>
      </c>
      <c r="B111" s="20" t="s">
        <v>42</v>
      </c>
      <c r="C111" s="21" t="s">
        <v>74</v>
      </c>
      <c r="D111" s="22">
        <v>1620</v>
      </c>
      <c r="E111" s="32">
        <v>165</v>
      </c>
      <c r="F111" s="23">
        <f t="shared" si="5"/>
        <v>1455</v>
      </c>
      <c r="G111" s="20" t="s">
        <v>59</v>
      </c>
    </row>
    <row r="112" spans="1:7" s="1" customFormat="1" ht="27.95" hidden="1" customHeight="1">
      <c r="A112" s="20">
        <v>103</v>
      </c>
      <c r="B112" s="20" t="s">
        <v>75</v>
      </c>
      <c r="C112" s="21" t="s">
        <v>76</v>
      </c>
      <c r="D112" s="22">
        <v>900</v>
      </c>
      <c r="E112" s="32">
        <v>226</v>
      </c>
      <c r="F112" s="23">
        <f t="shared" si="5"/>
        <v>674</v>
      </c>
      <c r="G112" s="20" t="s">
        <v>59</v>
      </c>
    </row>
    <row r="113" spans="1:7" s="1" customFormat="1" ht="27.95" hidden="1" customHeight="1" thickBot="1">
      <c r="A113" s="20">
        <v>104</v>
      </c>
      <c r="B113" s="31" t="s">
        <v>189</v>
      </c>
      <c r="C113" s="21" t="s">
        <v>190</v>
      </c>
      <c r="D113" s="22">
        <v>900</v>
      </c>
      <c r="E113" s="34">
        <v>332</v>
      </c>
      <c r="F113" s="23">
        <f t="shared" si="5"/>
        <v>568</v>
      </c>
      <c r="G113" s="20" t="s">
        <v>59</v>
      </c>
    </row>
    <row r="114" spans="1:7" s="1" customFormat="1" ht="27.95" customHeight="1">
      <c r="A114"/>
      <c r="B114"/>
      <c r="C114"/>
      <c r="D114" t="s">
        <v>191</v>
      </c>
      <c r="E114" s="35"/>
      <c r="F114"/>
      <c r="G114"/>
    </row>
  </sheetData>
  <autoFilter ref="A4:G114" xr:uid="{00000000-0009-0000-0000-000003000000}"/>
  <mergeCells count="2">
    <mergeCell ref="A1:B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집행액(6월 말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2025-07-10T06:04:51Z</dcterms:modified>
</cp:coreProperties>
</file>