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7월\"/>
    </mc:Choice>
  </mc:AlternateContent>
  <bookViews>
    <workbookView xWindow="0" yWindow="0" windowWidth="28800" windowHeight="12090"/>
  </bookViews>
  <sheets>
    <sheet name="2021년 7월말 현재" sheetId="61" r:id="rId1"/>
  </sheets>
  <definedNames>
    <definedName name="_xlnm.Print_Area" localSheetId="0">'2021년 7월말 현재'!$A$1:$N$35</definedName>
  </definedNames>
  <calcPr calcId="162913"/>
</workbook>
</file>

<file path=xl/calcChain.xml><?xml version="1.0" encoding="utf-8"?>
<calcChain xmlns="http://schemas.openxmlformats.org/spreadsheetml/2006/main">
  <c r="B16" i="61" l="1"/>
  <c r="G16" i="61"/>
  <c r="J16" i="61"/>
  <c r="M9" i="61" l="1"/>
  <c r="N17" i="61" l="1"/>
  <c r="F9" i="61" l="1"/>
  <c r="F17" i="61"/>
  <c r="F8" i="61" l="1"/>
  <c r="J10" i="61"/>
  <c r="G14" i="61"/>
  <c r="G21" i="61"/>
  <c r="B10" i="61"/>
  <c r="M17" i="61"/>
  <c r="N9" i="61"/>
  <c r="L9" i="61"/>
  <c r="K9" i="61"/>
  <c r="G10" i="61"/>
  <c r="G11" i="61"/>
  <c r="G12" i="61"/>
  <c r="G13" i="61"/>
  <c r="G15" i="61"/>
  <c r="G18" i="61"/>
  <c r="G19" i="61"/>
  <c r="B11" i="61"/>
  <c r="L17" i="61" l="1"/>
  <c r="K17" i="61"/>
  <c r="I17" i="61"/>
  <c r="H17" i="61"/>
  <c r="E17" i="61"/>
  <c r="D17" i="61"/>
  <c r="C17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B17" i="61" l="1"/>
  <c r="J8" i="61"/>
  <c r="G17" i="61"/>
  <c r="G8" i="61" s="1"/>
  <c r="B9" i="6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<sst xmlns="http://schemas.openxmlformats.org/spreadsheetml/2006/main" count="36" uniqueCount="29">
  <si>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</si>
  <si>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</si>
  <si>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</si>
  <si>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</si>
  <si>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</si>
  <si>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</si>
  <si>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</si>
  <si>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</si>
  <si>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</si>
  <si>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</si>
  <si>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</si>
  <si>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</si>
  <si>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</si>
  <si>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</si>
  <si>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</si>
  <si>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</si>
  <si>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</si>
  <si>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</si>
  <si>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</si>
  <si>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</si>
  <si>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</si>
  <si>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</si>
  <si>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</si>
  <si>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</si>
  <si>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</si>
  <si>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</si>
  <si>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2021년 7월 말 현재</t>
    <phoneticPr fontId="2" type="noConversion"/>
  </si>
  <si>
    <t>개항동</t>
    <phoneticPr fontId="2" type="noConversion"/>
  </si>
  <si>
    <t>1인 세대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</si>
</sst>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name val="함초롬돋움"/>
      <family val="3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b/>
      <sz val="28"/>
      <color indexed="56"/>
      <name val="휴먼엑스포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8" fontId="4" fillId="0" borderId="0" xfId="0" applyNumberFormat="1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0" fontId="9" fillId="0" borderId="23" xfId="0" applyFont="1" applyBorder="1" applyAlignment="1">
      <alignment horizontal="distributed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right" vertical="center"/>
    </xf>
    <xf numFmtId="176" fontId="5" fillId="2" borderId="21" xfId="0" applyNumberFormat="1" applyFont="1" applyFill="1" applyBorder="1" applyAlignment="1">
      <alignment horizontal="right" vertical="center"/>
    </xf>
    <xf numFmtId="178" fontId="5" fillId="2" borderId="3" xfId="0" applyNumberFormat="1" applyFont="1" applyFill="1" applyBorder="1" applyAlignment="1">
      <alignment horizontal="right" vertical="center"/>
    </xf>
    <xf numFmtId="178" fontId="5" fillId="2" borderId="4" xfId="0" applyNumberFormat="1" applyFont="1" applyFill="1" applyBorder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7" fontId="5" fillId="2" borderId="25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7" fontId="5" fillId="2" borderId="26" xfId="0" applyNumberFormat="1" applyFont="1" applyFill="1" applyBorder="1" applyAlignment="1">
      <alignment horizontal="right" vertical="center"/>
    </xf>
    <xf numFmtId="0" fontId="5" fillId="3" borderId="22" xfId="0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5" fillId="3" borderId="5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right" vertical="center"/>
    </xf>
    <xf numFmtId="176" fontId="8" fillId="3" borderId="17" xfId="0" applyNumberFormat="1" applyFont="1" applyFill="1" applyBorder="1" applyAlignment="1">
      <alignment horizontal="right" vertical="center"/>
    </xf>
    <xf numFmtId="176" fontId="8" fillId="3" borderId="18" xfId="0" applyNumberFormat="1" applyFont="1" applyFill="1" applyBorder="1" applyAlignment="1">
      <alignment horizontal="right" vertical="center"/>
    </xf>
    <xf numFmtId="0" fontId="9" fillId="3" borderId="22" xfId="0" applyFont="1" applyFill="1" applyBorder="1" applyAlignment="1">
      <alignment horizontal="distributed" vertical="center"/>
    </xf>
    <xf numFmtId="176" fontId="5" fillId="3" borderId="25" xfId="0" applyNumberFormat="1" applyFont="1" applyFill="1" applyBorder="1" applyAlignment="1">
      <alignment horizontal="right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7" fillId="0" borderId="9" xfId="0" applyFont="1" applyBorder="1" applyAlignment="1">
      <alignment horizontal="right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F060-4575-88F3-444EB6DC1057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/>
                  <a:lstStyle/>
                  <a:p>
                    <a:fld id="{6083AE5B-AB68-49DF-9A2E-BABBDA57355B}" type="VALUE">
                      <a:rPr lang="en-US" altLang="ko-KR" sz="950" baseline="0">
                        <a:latin typeface="함초롬돋움" panose="020B0604000101010101" pitchFamily="50" charset="-127"/>
                        <a:ea typeface="함초롬돋움" panose="020B0604000101010101" pitchFamily="50" charset="-127"/>
                      </a:rPr>
                      <a:pPr/>
                      <a:t>[값]</a:t>
                    </a:fld>
                    <a:endParaRPr lang="ko-KR" alt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7.301886694852242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0"/>
                  <c:y val="-0.1979604343762396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F060-4575-88F3-444EB6DC1057}"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함초롬돋움" panose="020B0604000101010101" pitchFamily="50" charset="-127"/>
                    <a:ea typeface="함초롬돋움" panose="020B0604000101010101" pitchFamily="50" charset="-127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7월말 현재'!$A$10:$A$21</c15:sqref>
                  </c15:fullRef>
                </c:ext>
              </c:extLst>
              <c:f>('2021년 7월말 현재'!$A$10:$A$16,'2021년 7월말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7월말 현재'!$B$10:$B$21</c15:sqref>
                  </c15:fullRef>
                </c:ext>
              </c:extLst>
              <c:f>('2021년 7월말 현재'!$B$10:$B$16,'2021년 7월말 현재'!$B$18:$B$21)</c:f>
              <c:numCache>
                <c:formatCode>#,##0_ </c:formatCode>
                <c:ptCount val="11"/>
                <c:pt idx="0">
                  <c:v>5120</c:v>
                </c:pt>
                <c:pt idx="1">
                  <c:v>6189</c:v>
                </c:pt>
                <c:pt idx="2">
                  <c:v>13212</c:v>
                </c:pt>
                <c:pt idx="3">
                  <c:v>3992</c:v>
                </c:pt>
                <c:pt idx="4">
                  <c:v>3249</c:v>
                </c:pt>
                <c:pt idx="5">
                  <c:v>5853</c:v>
                </c:pt>
                <c:pt idx="6">
                  <c:v>7082</c:v>
                </c:pt>
                <c:pt idx="7">
                  <c:v>16591</c:v>
                </c:pt>
                <c:pt idx="8">
                  <c:v>43557</c:v>
                </c:pt>
                <c:pt idx="9">
                  <c:v>31801</c:v>
                </c:pt>
                <c:pt idx="10">
                  <c:v>3995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'2021년 7월말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lumMod val="80000"/>
                            <a:lumOff val="20000"/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17-E312-492B-8F2D-848CAD78DADD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0528698975389588"/>
          <c:y val="0.15342656386701661"/>
          <c:w val="6.3040446304044637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함초롬돋움" panose="020B0604000101010101" pitchFamily="50" charset="-127"/>
              <a:ea typeface="함초롬돋움" panose="020B0604000101010101" pitchFamily="50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13</xdr:col>
      <xdr:colOff>695325</xdr:colOff>
      <xdr:row>33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zoomScaleNormal="100" workbookViewId="0">
      <selection activeCell="E13" sqref="E13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6" width="9" customWidth="1"/>
    <col min="7" max="7" width="10.44140625" customWidth="1"/>
    <col min="8" max="8" width="9.21875" customWidth="1"/>
    <col min="9" max="12" width="9" customWidth="1"/>
    <col min="13" max="14" width="8.44140625" customWidth="1"/>
    <col min="15" max="15" width="7.33203125" customWidth="1"/>
  </cols>
  <sheetData>
    <row r="1" spans="1:16" s="1" customFormat="1" ht="39.75" customHeight="1" x14ac:dyDescent="0.15">
      <c r="A1" s="51" t="s">
        <v>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35">
      <c r="A5" s="52" t="s">
        <v>26</v>
      </c>
      <c r="B5" s="52"/>
      <c r="C5" s="22"/>
      <c r="D5" s="22"/>
      <c r="E5" s="22"/>
      <c r="F5" s="22"/>
      <c r="G5" s="22"/>
      <c r="H5" s="22"/>
      <c r="I5" s="22"/>
      <c r="J5" s="22"/>
      <c r="K5" s="22"/>
      <c r="L5" s="22"/>
      <c r="M5" s="53" t="s">
        <v>9</v>
      </c>
      <c r="N5" s="53"/>
    </row>
    <row r="6" spans="1:16" s="3" customFormat="1" ht="23.25" customHeight="1" x14ac:dyDescent="0.15">
      <c r="A6" s="54" t="s">
        <v>10</v>
      </c>
      <c r="B6" s="56" t="s">
        <v>1</v>
      </c>
      <c r="C6" s="57"/>
      <c r="D6" s="58"/>
      <c r="E6" s="54" t="s">
        <v>24</v>
      </c>
      <c r="F6" s="61"/>
      <c r="G6" s="56" t="s">
        <v>18</v>
      </c>
      <c r="H6" s="57"/>
      <c r="I6" s="58"/>
      <c r="J6" s="56" t="s">
        <v>21</v>
      </c>
      <c r="K6" s="57"/>
      <c r="L6" s="58"/>
      <c r="M6" s="59" t="s">
        <v>11</v>
      </c>
      <c r="N6" s="60"/>
    </row>
    <row r="7" spans="1:16" s="3" customFormat="1" ht="23.25" customHeight="1" x14ac:dyDescent="0.15">
      <c r="A7" s="55"/>
      <c r="B7" s="45" t="s">
        <v>0</v>
      </c>
      <c r="C7" s="46" t="s">
        <v>2</v>
      </c>
      <c r="D7" s="47" t="s">
        <v>3</v>
      </c>
      <c r="E7" s="48" t="s">
        <v>25</v>
      </c>
      <c r="F7" s="49" t="s">
        <v>28</v>
      </c>
      <c r="G7" s="45" t="s">
        <v>0</v>
      </c>
      <c r="H7" s="46" t="s">
        <v>2</v>
      </c>
      <c r="I7" s="47" t="s">
        <v>3</v>
      </c>
      <c r="J7" s="45" t="s">
        <v>0</v>
      </c>
      <c r="K7" s="46" t="s">
        <v>2</v>
      </c>
      <c r="L7" s="47" t="s">
        <v>3</v>
      </c>
      <c r="M7" s="50" t="s">
        <v>4</v>
      </c>
      <c r="N7" s="47" t="s">
        <v>5</v>
      </c>
      <c r="P7" s="7"/>
    </row>
    <row r="8" spans="1:16" s="3" customFormat="1" ht="35.25" customHeight="1" x14ac:dyDescent="0.15">
      <c r="A8" s="9" t="s">
        <v>0</v>
      </c>
      <c r="B8" s="23">
        <f t="shared" ref="B8:N8" si="0">B9+B17</f>
        <v>140641</v>
      </c>
      <c r="C8" s="24">
        <f t="shared" si="0"/>
        <v>73107</v>
      </c>
      <c r="D8" s="25">
        <f t="shared" si="0"/>
        <v>67534</v>
      </c>
      <c r="E8" s="26">
        <f t="shared" si="0"/>
        <v>69295</v>
      </c>
      <c r="F8" s="26">
        <f t="shared" si="0"/>
        <v>33916</v>
      </c>
      <c r="G8" s="23">
        <f t="shared" si="0"/>
        <v>117359</v>
      </c>
      <c r="H8" s="24">
        <f t="shared" si="0"/>
        <v>61084</v>
      </c>
      <c r="I8" s="25">
        <f t="shared" si="0"/>
        <v>56275</v>
      </c>
      <c r="J8" s="23">
        <f t="shared" si="0"/>
        <v>21020</v>
      </c>
      <c r="K8" s="24">
        <f t="shared" si="0"/>
        <v>9390</v>
      </c>
      <c r="L8" s="25">
        <f t="shared" si="0"/>
        <v>11630</v>
      </c>
      <c r="M8" s="27">
        <f t="shared" si="0"/>
        <v>466</v>
      </c>
      <c r="N8" s="25">
        <f t="shared" si="0"/>
        <v>355</v>
      </c>
      <c r="P8" s="7"/>
    </row>
    <row r="9" spans="1:16" s="3" customFormat="1" ht="35.25" customHeight="1" x14ac:dyDescent="0.15">
      <c r="A9" s="36" t="s">
        <v>22</v>
      </c>
      <c r="B9" s="37">
        <f t="shared" ref="B9:N9" si="1">SUM(B10:B16)</f>
        <v>44697</v>
      </c>
      <c r="C9" s="38">
        <f t="shared" si="1"/>
        <v>23067</v>
      </c>
      <c r="D9" s="39">
        <f t="shared" si="1"/>
        <v>21630</v>
      </c>
      <c r="E9" s="40">
        <f t="shared" si="1"/>
        <v>23282</v>
      </c>
      <c r="F9" s="40">
        <f t="shared" si="1"/>
        <v>11713</v>
      </c>
      <c r="G9" s="37">
        <f t="shared" si="1"/>
        <v>40140</v>
      </c>
      <c r="H9" s="38">
        <f t="shared" si="1"/>
        <v>20724</v>
      </c>
      <c r="I9" s="39">
        <f t="shared" si="1"/>
        <v>19416</v>
      </c>
      <c r="J9" s="37">
        <f t="shared" si="1"/>
        <v>11217</v>
      </c>
      <c r="K9" s="38">
        <f t="shared" si="1"/>
        <v>4874</v>
      </c>
      <c r="L9" s="39">
        <f t="shared" si="1"/>
        <v>6343</v>
      </c>
      <c r="M9" s="41">
        <f t="shared" si="1"/>
        <v>-100</v>
      </c>
      <c r="N9" s="42">
        <f t="shared" si="1"/>
        <v>-14</v>
      </c>
      <c r="P9" s="7"/>
    </row>
    <row r="10" spans="1:16" s="3" customFormat="1" ht="28.5" customHeight="1" x14ac:dyDescent="0.15">
      <c r="A10" s="10" t="s">
        <v>6</v>
      </c>
      <c r="B10" s="23">
        <f>C10+D10</f>
        <v>5120</v>
      </c>
      <c r="C10" s="11">
        <v>2609</v>
      </c>
      <c r="D10" s="12">
        <v>2511</v>
      </c>
      <c r="E10" s="23">
        <v>2735</v>
      </c>
      <c r="F10" s="13">
        <v>1462</v>
      </c>
      <c r="G10" s="23">
        <f>SUM(H10:I10)</f>
        <v>4565</v>
      </c>
      <c r="H10" s="14">
        <v>2310</v>
      </c>
      <c r="I10" s="15">
        <v>2255</v>
      </c>
      <c r="J10" s="30">
        <f>K10+L10</f>
        <v>1358</v>
      </c>
      <c r="K10" s="14">
        <v>570</v>
      </c>
      <c r="L10" s="15">
        <v>788</v>
      </c>
      <c r="M10" s="32">
        <v>-22</v>
      </c>
      <c r="N10" s="33">
        <v>-2</v>
      </c>
      <c r="P10" s="8"/>
    </row>
    <row r="11" spans="1:16" s="3" customFormat="1" ht="28.5" customHeight="1" x14ac:dyDescent="0.15">
      <c r="A11" s="10" t="s">
        <v>7</v>
      </c>
      <c r="B11" s="23">
        <f t="shared" ref="B11:B20" si="2">C11+D11</f>
        <v>6189</v>
      </c>
      <c r="C11" s="11">
        <v>3350</v>
      </c>
      <c r="D11" s="12">
        <v>2839</v>
      </c>
      <c r="E11" s="23">
        <v>3379</v>
      </c>
      <c r="F11" s="13">
        <v>1824</v>
      </c>
      <c r="G11" s="23">
        <f t="shared" ref="G11:G20" si="3">SUM(H11:I11)</f>
        <v>5671</v>
      </c>
      <c r="H11" s="14">
        <v>3092</v>
      </c>
      <c r="I11" s="15">
        <v>2579</v>
      </c>
      <c r="J11" s="30">
        <f t="shared" ref="J11:J16" si="4">K11+L11</f>
        <v>1561</v>
      </c>
      <c r="K11" s="14">
        <v>712</v>
      </c>
      <c r="L11" s="15">
        <v>849</v>
      </c>
      <c r="M11" s="32">
        <v>3</v>
      </c>
      <c r="N11" s="33">
        <v>-1</v>
      </c>
      <c r="P11" s="8"/>
    </row>
    <row r="12" spans="1:16" s="3" customFormat="1" ht="28.5" customHeight="1" x14ac:dyDescent="0.15">
      <c r="A12" s="10" t="s">
        <v>12</v>
      </c>
      <c r="B12" s="23">
        <f t="shared" si="2"/>
        <v>13212</v>
      </c>
      <c r="C12" s="11">
        <v>6755</v>
      </c>
      <c r="D12" s="12">
        <v>6457</v>
      </c>
      <c r="E12" s="23">
        <v>6257</v>
      </c>
      <c r="F12" s="13">
        <v>2708</v>
      </c>
      <c r="G12" s="23">
        <f t="shared" si="3"/>
        <v>11436</v>
      </c>
      <c r="H12" s="14">
        <v>5839</v>
      </c>
      <c r="I12" s="15">
        <v>5597</v>
      </c>
      <c r="J12" s="30">
        <f t="shared" si="4"/>
        <v>2689</v>
      </c>
      <c r="K12" s="14">
        <v>1190</v>
      </c>
      <c r="L12" s="15">
        <v>1499</v>
      </c>
      <c r="M12" s="32">
        <v>-16</v>
      </c>
      <c r="N12" s="33">
        <v>7</v>
      </c>
      <c r="P12" s="8"/>
    </row>
    <row r="13" spans="1:16" s="3" customFormat="1" ht="28.5" customHeight="1" x14ac:dyDescent="0.15">
      <c r="A13" s="10" t="s">
        <v>13</v>
      </c>
      <c r="B13" s="23">
        <f t="shared" si="2"/>
        <v>3992</v>
      </c>
      <c r="C13" s="11">
        <v>2031</v>
      </c>
      <c r="D13" s="12">
        <v>1961</v>
      </c>
      <c r="E13" s="23">
        <v>2061</v>
      </c>
      <c r="F13" s="13">
        <v>977</v>
      </c>
      <c r="G13" s="23">
        <f t="shared" si="3"/>
        <v>3634</v>
      </c>
      <c r="H13" s="14">
        <v>1848</v>
      </c>
      <c r="I13" s="15">
        <v>1786</v>
      </c>
      <c r="J13" s="30">
        <f t="shared" si="4"/>
        <v>1102</v>
      </c>
      <c r="K13" s="14">
        <v>485</v>
      </c>
      <c r="L13" s="15">
        <v>617</v>
      </c>
      <c r="M13" s="32">
        <v>1</v>
      </c>
      <c r="N13" s="33">
        <v>4</v>
      </c>
      <c r="P13" s="8"/>
    </row>
    <row r="14" spans="1:16" s="3" customFormat="1" ht="28.5" customHeight="1" x14ac:dyDescent="0.15">
      <c r="A14" s="10" t="s">
        <v>14</v>
      </c>
      <c r="B14" s="23">
        <f t="shared" si="2"/>
        <v>3249</v>
      </c>
      <c r="C14" s="11">
        <v>1670</v>
      </c>
      <c r="D14" s="12">
        <v>1579</v>
      </c>
      <c r="E14" s="23">
        <v>1812</v>
      </c>
      <c r="F14" s="13">
        <v>990</v>
      </c>
      <c r="G14" s="23">
        <f t="shared" si="3"/>
        <v>2992</v>
      </c>
      <c r="H14" s="14">
        <v>1541</v>
      </c>
      <c r="I14" s="15">
        <v>1451</v>
      </c>
      <c r="J14" s="30">
        <f t="shared" si="4"/>
        <v>937</v>
      </c>
      <c r="K14" s="14">
        <v>387</v>
      </c>
      <c r="L14" s="15">
        <v>550</v>
      </c>
      <c r="M14" s="32">
        <v>-3</v>
      </c>
      <c r="N14" s="33">
        <v>-6</v>
      </c>
      <c r="P14" s="8"/>
    </row>
    <row r="15" spans="1:16" s="3" customFormat="1" ht="28.5" customHeight="1" x14ac:dyDescent="0.15">
      <c r="A15" s="10" t="s">
        <v>15</v>
      </c>
      <c r="B15" s="23">
        <f t="shared" si="2"/>
        <v>5853</v>
      </c>
      <c r="C15" s="11">
        <v>3091</v>
      </c>
      <c r="D15" s="12">
        <v>2762</v>
      </c>
      <c r="E15" s="23">
        <v>3392</v>
      </c>
      <c r="F15" s="13">
        <v>2013</v>
      </c>
      <c r="G15" s="23">
        <f t="shared" si="3"/>
        <v>5412</v>
      </c>
      <c r="H15" s="14">
        <v>2870</v>
      </c>
      <c r="I15" s="15">
        <v>2542</v>
      </c>
      <c r="J15" s="30">
        <f t="shared" si="4"/>
        <v>1631</v>
      </c>
      <c r="K15" s="14">
        <v>709</v>
      </c>
      <c r="L15" s="15">
        <v>922</v>
      </c>
      <c r="M15" s="32">
        <v>-23</v>
      </c>
      <c r="N15" s="33">
        <v>-2</v>
      </c>
      <c r="P15" s="8"/>
    </row>
    <row r="16" spans="1:16" s="3" customFormat="1" ht="28.5" customHeight="1" x14ac:dyDescent="0.15">
      <c r="A16" s="10" t="s">
        <v>27</v>
      </c>
      <c r="B16" s="23">
        <f t="shared" si="2"/>
        <v>7082</v>
      </c>
      <c r="C16" s="11">
        <v>3561</v>
      </c>
      <c r="D16" s="12">
        <v>3521</v>
      </c>
      <c r="E16" s="23">
        <v>3646</v>
      </c>
      <c r="F16" s="13">
        <v>1739</v>
      </c>
      <c r="G16" s="23">
        <f t="shared" si="3"/>
        <v>6430</v>
      </c>
      <c r="H16" s="14">
        <v>3224</v>
      </c>
      <c r="I16" s="15">
        <v>3206</v>
      </c>
      <c r="J16" s="30">
        <f t="shared" si="4"/>
        <v>1939</v>
      </c>
      <c r="K16" s="14">
        <v>821</v>
      </c>
      <c r="L16" s="15">
        <v>1118</v>
      </c>
      <c r="M16" s="32">
        <v>-40</v>
      </c>
      <c r="N16" s="33">
        <v>-14</v>
      </c>
      <c r="P16" s="8"/>
    </row>
    <row r="17" spans="1:16" s="3" customFormat="1" ht="28.5" customHeight="1" x14ac:dyDescent="0.15">
      <c r="A17" s="43" t="s">
        <v>23</v>
      </c>
      <c r="B17" s="37">
        <f>SUM(B18:B21)</f>
        <v>95944</v>
      </c>
      <c r="C17" s="38">
        <f t="shared" ref="C17:N17" si="5">SUM(C18:C21)</f>
        <v>50040</v>
      </c>
      <c r="D17" s="39">
        <f t="shared" si="5"/>
        <v>45904</v>
      </c>
      <c r="E17" s="40">
        <f t="shared" si="5"/>
        <v>46013</v>
      </c>
      <c r="F17" s="40">
        <f t="shared" si="5"/>
        <v>22203</v>
      </c>
      <c r="G17" s="37">
        <f t="shared" si="5"/>
        <v>77219</v>
      </c>
      <c r="H17" s="38">
        <f t="shared" si="5"/>
        <v>40360</v>
      </c>
      <c r="I17" s="39">
        <f t="shared" si="5"/>
        <v>36859</v>
      </c>
      <c r="J17" s="37">
        <f t="shared" si="5"/>
        <v>9803</v>
      </c>
      <c r="K17" s="38">
        <f t="shared" si="5"/>
        <v>4516</v>
      </c>
      <c r="L17" s="39">
        <f t="shared" si="5"/>
        <v>5287</v>
      </c>
      <c r="M17" s="37">
        <f>SUM(M18:M21)</f>
        <v>566</v>
      </c>
      <c r="N17" s="44">
        <f t="shared" si="5"/>
        <v>369</v>
      </c>
      <c r="P17" s="8"/>
    </row>
    <row r="18" spans="1:16" s="3" customFormat="1" ht="28.5" customHeight="1" x14ac:dyDescent="0.15">
      <c r="A18" s="10" t="s">
        <v>16</v>
      </c>
      <c r="B18" s="23">
        <f t="shared" si="2"/>
        <v>16591</v>
      </c>
      <c r="C18" s="11">
        <v>9170</v>
      </c>
      <c r="D18" s="12">
        <v>7421</v>
      </c>
      <c r="E18" s="23">
        <v>8973</v>
      </c>
      <c r="F18" s="13">
        <v>5006</v>
      </c>
      <c r="G18" s="23">
        <f t="shared" si="3"/>
        <v>14430</v>
      </c>
      <c r="H18" s="14">
        <v>8061</v>
      </c>
      <c r="I18" s="15">
        <v>6369</v>
      </c>
      <c r="J18" s="30">
        <f>K18+L18</f>
        <v>2635</v>
      </c>
      <c r="K18" s="14">
        <v>1269</v>
      </c>
      <c r="L18" s="15">
        <v>1366</v>
      </c>
      <c r="M18" s="32">
        <v>551</v>
      </c>
      <c r="N18" s="33">
        <v>292</v>
      </c>
      <c r="P18" s="8"/>
    </row>
    <row r="19" spans="1:16" s="3" customFormat="1" ht="28.5" customHeight="1" x14ac:dyDescent="0.15">
      <c r="A19" s="10" t="s">
        <v>20</v>
      </c>
      <c r="B19" s="23">
        <f t="shared" si="2"/>
        <v>43557</v>
      </c>
      <c r="C19" s="11">
        <v>21893</v>
      </c>
      <c r="D19" s="12">
        <v>21664</v>
      </c>
      <c r="E19" s="23">
        <v>16556</v>
      </c>
      <c r="F19" s="13">
        <v>4208</v>
      </c>
      <c r="G19" s="23">
        <f t="shared" si="3"/>
        <v>31913</v>
      </c>
      <c r="H19" s="14">
        <v>15913</v>
      </c>
      <c r="I19" s="15">
        <v>16000</v>
      </c>
      <c r="J19" s="30">
        <f t="shared" ref="J19:J21" si="6">K19+L19</f>
        <v>3202</v>
      </c>
      <c r="K19" s="14">
        <v>1421</v>
      </c>
      <c r="L19" s="15">
        <v>1781</v>
      </c>
      <c r="M19" s="32">
        <v>-4</v>
      </c>
      <c r="N19" s="33">
        <v>25</v>
      </c>
      <c r="P19" s="8"/>
    </row>
    <row r="20" spans="1:16" s="3" customFormat="1" ht="28.5" customHeight="1" x14ac:dyDescent="0.15">
      <c r="A20" s="10" t="s">
        <v>19</v>
      </c>
      <c r="B20" s="23">
        <f t="shared" si="2"/>
        <v>31801</v>
      </c>
      <c r="C20" s="11">
        <v>16746</v>
      </c>
      <c r="D20" s="12">
        <v>15055</v>
      </c>
      <c r="E20" s="23">
        <v>17878</v>
      </c>
      <c r="F20" s="13">
        <v>11311</v>
      </c>
      <c r="G20" s="23">
        <f t="shared" si="3"/>
        <v>27053</v>
      </c>
      <c r="H20" s="14">
        <v>14236</v>
      </c>
      <c r="I20" s="15">
        <v>12817</v>
      </c>
      <c r="J20" s="30">
        <f t="shared" si="6"/>
        <v>2625</v>
      </c>
      <c r="K20" s="14">
        <v>1176</v>
      </c>
      <c r="L20" s="15">
        <v>1449</v>
      </c>
      <c r="M20" s="32">
        <v>42</v>
      </c>
      <c r="N20" s="33">
        <v>51</v>
      </c>
      <c r="P20" s="8"/>
    </row>
    <row r="21" spans="1:16" s="3" customFormat="1" ht="28.5" customHeight="1" thickBot="1" x14ac:dyDescent="0.2">
      <c r="A21" s="16" t="s">
        <v>17</v>
      </c>
      <c r="B21" s="28">
        <f t="shared" ref="B21" si="7">SUM(C21:D21)</f>
        <v>3995</v>
      </c>
      <c r="C21" s="17">
        <v>2231</v>
      </c>
      <c r="D21" s="18">
        <v>1764</v>
      </c>
      <c r="E21" s="29">
        <v>2606</v>
      </c>
      <c r="F21" s="19">
        <v>1678</v>
      </c>
      <c r="G21" s="28">
        <f>SUM(H21:I21)</f>
        <v>3823</v>
      </c>
      <c r="H21" s="20">
        <v>2150</v>
      </c>
      <c r="I21" s="21">
        <v>1673</v>
      </c>
      <c r="J21" s="31">
        <f t="shared" si="6"/>
        <v>1341</v>
      </c>
      <c r="K21" s="20">
        <v>650</v>
      </c>
      <c r="L21" s="21">
        <v>691</v>
      </c>
      <c r="M21" s="34">
        <v>-23</v>
      </c>
      <c r="N21" s="35">
        <v>1</v>
      </c>
      <c r="P21" s="8"/>
    </row>
    <row r="22" spans="1:16" s="3" customFormat="1" ht="35.25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66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7월말 현재</vt:lpstr>
      <vt:lpstr>'2021년 7월말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2021-08-03T00:34:14Z</cp:lastPrinted>
  <dcterms:created xsi:type="dcterms:W3CDTF">1997-01-10T04:21:27Z</dcterms:created>
  <dcterms:modified xsi:type="dcterms:W3CDTF">2021-08-03T00:36:25Z</dcterms:modified>
</cp:coreProperties>
</file>