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8월" sheetId="61" r:id="rId6"/>
  </sheets>
  <definedNames>
    <definedName name="_xlnm.Print_Area" localSheetId="5">'2018년 8월'!$A$1:$J$34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<sst xmlns="http://schemas.openxmlformats.org/spreadsheetml/2006/main" count="174" uniqueCount="80">
  <si>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</si>
  <si>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</si>
  <si>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</si>
  <si>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</si>
  <si>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</si>
  <si>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</si>
  <si>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</si>
  <si>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</si>
  <si>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</si>
  <si>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</si>
  <si>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</si>
  <si>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</si>
  <si>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</si>
  <si>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</si>
  <si>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</si>
  <si>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</si>
  <si>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</si>
  <si>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</si>
  <si>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</si>
  <si>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</si>
  <si>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</si>
  <si>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</si>
  <si>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</si>
  <si>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</si>
  <si>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</si>
  <si>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</si>
  <si>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</si>
  <si>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</si>
  <si>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</si>
  <si>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</si>
  <si>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</si>
  <si>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</si>
  <si>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</si>
  <si>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</si>
  <si>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</si>
  <si>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</si>
  <si>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</si>
  <si>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</si>
  <si>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</si>
  <si>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</si>
  <si>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</si>
  <si>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</si>
  <si>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</si>
  <si>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</si>
  <si>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</si>
  <si>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</si>
  <si>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</si>
  <si>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</si>
  <si>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</si>
  <si>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</si>
  <si>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</si>
  <si>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</si>
  <si>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</si>
  <si>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</si>
  <si>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</si>
  <si>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</si>
  <si>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</si>
  <si>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</si>
  <si>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</si>
  <si>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</si>
  <si>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</si>
  <si>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</si>
  <si>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</si>
  <si>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</si>
  <si>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</si>
  <si>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</si>
  <si>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</si>
  <si>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</si>
  <si>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</si>
  <si>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</si>
  <si>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</si>
  <si>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</si>
  <si>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</si>
  <si>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</si>
  <si>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</si>
  <si>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</si>
  <si>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</si>
  <si>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</si>
  <si>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</si>
  <si>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2018년 8월말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</si>
</sst>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8"/>
          <c:y val="0.135417011049937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0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2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5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73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6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98E-4"/>
                  <c:y val="-0.2443610307981277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09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3733248"/>
        <c:axId val="73734784"/>
      </c:barChart>
      <c:catAx>
        <c:axId val="737332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734784"/>
        <c:crossesAt val="0"/>
        <c:auto val="1"/>
        <c:lblAlgn val="ctr"/>
        <c:lblOffset val="100"/>
        <c:tickLblSkip val="1"/>
        <c:tickMarkSkip val="1"/>
      </c:catAx>
      <c:valAx>
        <c:axId val="737347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7332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21" r="0.7500000000000092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8"/>
          <c:y val="0.135417011049937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0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0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5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73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65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98E-4"/>
                  <c:y val="-0.2443391585321607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31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09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5557888"/>
        <c:axId val="81330944"/>
      </c:barChart>
      <c:catAx>
        <c:axId val="755578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330944"/>
        <c:crossesAt val="0"/>
        <c:auto val="1"/>
        <c:lblAlgn val="ctr"/>
        <c:lblOffset val="100"/>
        <c:tickLblSkip val="1"/>
        <c:tickMarkSkip val="1"/>
      </c:catAx>
      <c:valAx>
        <c:axId val="813309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5578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21" r="0.7500000000000092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8"/>
          <c:y val="0.135417011049937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0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16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5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73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6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9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99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09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409152"/>
        <c:axId val="81410688"/>
      </c:barChart>
      <c:catAx>
        <c:axId val="814091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410688"/>
        <c:crossesAt val="0"/>
        <c:auto val="1"/>
        <c:lblAlgn val="ctr"/>
        <c:lblOffset val="100"/>
        <c:tickLblSkip val="1"/>
        <c:tickMarkSkip val="1"/>
      </c:catAx>
      <c:valAx>
        <c:axId val="814106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4091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21" r="0.7500000000000092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8"/>
          <c:y val="0.135417011049937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0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7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E-3"/>
                  <c:y val="-0.1997027934469755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73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6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9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09E-4"/>
                  <c:y val="-0.1150052739832649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595392"/>
        <c:axId val="81597184"/>
      </c:barChart>
      <c:catAx>
        <c:axId val="815953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597184"/>
        <c:crossesAt val="0"/>
        <c:auto val="1"/>
        <c:lblAlgn val="ctr"/>
        <c:lblOffset val="100"/>
        <c:tickLblSkip val="1"/>
        <c:tickMarkSkip val="1"/>
      </c:catAx>
      <c:valAx>
        <c:axId val="815971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5953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21" r="0.7500000000000092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8"/>
          <c:y val="0.135417011049937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0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7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5E-3"/>
                  <c:y val="-0.1997027934469755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73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6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9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09E-4"/>
                  <c:y val="-0.1150052739832649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646336"/>
        <c:axId val="81647872"/>
      </c:barChart>
      <c:catAx>
        <c:axId val="816463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647872"/>
        <c:crossesAt val="0"/>
        <c:auto val="1"/>
        <c:lblAlgn val="ctr"/>
        <c:lblOffset val="100"/>
        <c:tickLblSkip val="1"/>
        <c:tickMarkSkip val="1"/>
      </c:catAx>
      <c:valAx>
        <c:axId val="816478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646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151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21" r="0.7500000000000092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74"/>
          <c:y val="7.5521025393232716E-2"/>
          <c:w val="0.72041804149260058"/>
          <c:h val="0.848960492351524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6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75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335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9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814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81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74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3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8월'!$A$9:$A$20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8월'!$B$9:$B$20</c:f>
              <c:numCache>
                <c:formatCode>#,##0_ </c:formatCode>
                <c:ptCount val="12"/>
                <c:pt idx="0">
                  <c:v>5555</c:v>
                </c:pt>
                <c:pt idx="1">
                  <c:v>6960</c:v>
                </c:pt>
                <c:pt idx="2">
                  <c:v>14084</c:v>
                </c:pt>
                <c:pt idx="3">
                  <c:v>4387</c:v>
                </c:pt>
                <c:pt idx="4">
                  <c:v>3781</c:v>
                </c:pt>
                <c:pt idx="5">
                  <c:v>6187</c:v>
                </c:pt>
                <c:pt idx="6">
                  <c:v>3137</c:v>
                </c:pt>
                <c:pt idx="7">
                  <c:v>4806</c:v>
                </c:pt>
                <c:pt idx="8">
                  <c:v>13911</c:v>
                </c:pt>
                <c:pt idx="9">
                  <c:v>26627</c:v>
                </c:pt>
                <c:pt idx="10">
                  <c:v>25986</c:v>
                </c:pt>
                <c:pt idx="11">
                  <c:v>4481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1840768"/>
        <c:axId val="81858944"/>
      </c:barChart>
      <c:catAx>
        <c:axId val="818407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858944"/>
        <c:crossesAt val="0"/>
        <c:auto val="1"/>
        <c:lblAlgn val="ctr"/>
        <c:lblOffset val="100"/>
        <c:tickLblSkip val="1"/>
        <c:tickMarkSkip val="1"/>
      </c:catAx>
      <c:valAx>
        <c:axId val="8185894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8407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21" r="0.7500000000000092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activeCell="A5" sqref="A5:B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79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119902</v>
      </c>
      <c r="C8" s="12">
        <f t="shared" ref="C8:J8" si="0">SUM(C9:C20)</f>
        <v>62427</v>
      </c>
      <c r="D8" s="12">
        <f t="shared" si="0"/>
        <v>57475</v>
      </c>
      <c r="E8" s="12">
        <f t="shared" si="0"/>
        <v>56208</v>
      </c>
      <c r="F8" s="12">
        <f>G8+H8</f>
        <v>98866</v>
      </c>
      <c r="G8" s="12">
        <f t="shared" si="0"/>
        <v>51597</v>
      </c>
      <c r="H8" s="12">
        <f t="shared" si="0"/>
        <v>47269</v>
      </c>
      <c r="I8" s="14">
        <f t="shared" si="0"/>
        <v>473</v>
      </c>
      <c r="J8" s="14">
        <f t="shared" si="0"/>
        <v>256</v>
      </c>
      <c r="L8" s="39"/>
      <c r="M8" s="39"/>
    </row>
    <row r="9" spans="1:13" s="3" customFormat="1" ht="28.5" customHeight="1">
      <c r="A9" s="41" t="s">
        <v>13</v>
      </c>
      <c r="B9" s="42">
        <f>C9+D9</f>
        <v>5555</v>
      </c>
      <c r="C9" s="43">
        <v>2805</v>
      </c>
      <c r="D9" s="43">
        <v>2750</v>
      </c>
      <c r="E9" s="43">
        <v>2889</v>
      </c>
      <c r="F9" s="32">
        <f>SUM(G9:H9)</f>
        <v>4916</v>
      </c>
      <c r="G9" s="33">
        <v>2477</v>
      </c>
      <c r="H9" s="33">
        <v>2439</v>
      </c>
      <c r="I9" s="34">
        <v>30</v>
      </c>
      <c r="J9" s="35">
        <v>8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6960</v>
      </c>
      <c r="C10" s="31">
        <v>3744</v>
      </c>
      <c r="D10" s="31">
        <v>3216</v>
      </c>
      <c r="E10" s="31">
        <v>3585</v>
      </c>
      <c r="F10" s="36">
        <f t="shared" ref="F10:F20" si="2">SUM(G10:H10)</f>
        <v>6230</v>
      </c>
      <c r="G10" s="29">
        <v>3385</v>
      </c>
      <c r="H10" s="29">
        <v>2845</v>
      </c>
      <c r="I10" s="37">
        <v>-32</v>
      </c>
      <c r="J10" s="38">
        <v>-9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14084</v>
      </c>
      <c r="C11" s="31">
        <v>7163</v>
      </c>
      <c r="D11" s="31">
        <v>6921</v>
      </c>
      <c r="E11" s="31">
        <v>6260</v>
      </c>
      <c r="F11" s="36">
        <f t="shared" si="2"/>
        <v>11935</v>
      </c>
      <c r="G11" s="29">
        <v>6063</v>
      </c>
      <c r="H11" s="29">
        <v>5872</v>
      </c>
      <c r="I11" s="37">
        <v>35</v>
      </c>
      <c r="J11" s="38">
        <v>32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4387</v>
      </c>
      <c r="C12" s="31">
        <v>2248</v>
      </c>
      <c r="D12" s="31">
        <v>2139</v>
      </c>
      <c r="E12" s="31">
        <v>2114</v>
      </c>
      <c r="F12" s="36">
        <f t="shared" si="2"/>
        <v>3867</v>
      </c>
      <c r="G12" s="29">
        <v>1967</v>
      </c>
      <c r="H12" s="29">
        <v>1900</v>
      </c>
      <c r="I12" s="37">
        <v>-24</v>
      </c>
      <c r="J12" s="38">
        <v>-2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3781</v>
      </c>
      <c r="C13" s="31">
        <v>1964</v>
      </c>
      <c r="D13" s="31">
        <v>1817</v>
      </c>
      <c r="E13" s="31">
        <v>1964</v>
      </c>
      <c r="F13" s="36">
        <f>G13+H13</f>
        <v>3406</v>
      </c>
      <c r="G13" s="29">
        <v>1768</v>
      </c>
      <c r="H13" s="29">
        <v>1638</v>
      </c>
      <c r="I13" s="37">
        <v>-37</v>
      </c>
      <c r="J13" s="38">
        <v>-16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6187</v>
      </c>
      <c r="C14" s="31">
        <v>3272</v>
      </c>
      <c r="D14" s="31">
        <v>2915</v>
      </c>
      <c r="E14" s="31">
        <v>3442</v>
      </c>
      <c r="F14" s="36">
        <f t="shared" si="2"/>
        <v>5623</v>
      </c>
      <c r="G14" s="29">
        <v>2987</v>
      </c>
      <c r="H14" s="29">
        <v>2636</v>
      </c>
      <c r="I14" s="37">
        <v>-46</v>
      </c>
      <c r="J14" s="38">
        <v>-17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3137</v>
      </c>
      <c r="C15" s="31">
        <v>1609</v>
      </c>
      <c r="D15" s="31">
        <v>1528</v>
      </c>
      <c r="E15" s="31">
        <v>1682</v>
      </c>
      <c r="F15" s="36">
        <f t="shared" si="2"/>
        <v>2851</v>
      </c>
      <c r="G15" s="29">
        <v>1459</v>
      </c>
      <c r="H15" s="29">
        <v>1392</v>
      </c>
      <c r="I15" s="37">
        <v>-16</v>
      </c>
      <c r="J15" s="38">
        <v>-2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4806</v>
      </c>
      <c r="C16" s="31">
        <v>2406</v>
      </c>
      <c r="D16" s="31">
        <v>2400</v>
      </c>
      <c r="E16" s="31">
        <v>2192</v>
      </c>
      <c r="F16" s="36">
        <f t="shared" si="2"/>
        <v>4198</v>
      </c>
      <c r="G16" s="29">
        <v>2100</v>
      </c>
      <c r="H16" s="29">
        <v>2098</v>
      </c>
      <c r="I16" s="37">
        <v>-23</v>
      </c>
      <c r="J16" s="38">
        <v>-6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13911</v>
      </c>
      <c r="C17" s="31">
        <v>7767</v>
      </c>
      <c r="D17" s="31">
        <v>6144</v>
      </c>
      <c r="E17" s="31">
        <v>7361</v>
      </c>
      <c r="F17" s="36">
        <f t="shared" si="2"/>
        <v>11990</v>
      </c>
      <c r="G17" s="29">
        <v>6758</v>
      </c>
      <c r="H17" s="29">
        <v>5232</v>
      </c>
      <c r="I17" s="37">
        <v>24</v>
      </c>
      <c r="J17" s="38">
        <v>8</v>
      </c>
      <c r="L17" s="40"/>
      <c r="M17" s="39"/>
    </row>
    <row r="18" spans="1:13" s="3" customFormat="1" ht="28.5" customHeight="1">
      <c r="A18" s="7" t="s">
        <v>78</v>
      </c>
      <c r="B18" s="36">
        <f t="shared" si="1"/>
        <v>26627</v>
      </c>
      <c r="C18" s="31">
        <v>13269</v>
      </c>
      <c r="D18" s="31">
        <v>13358</v>
      </c>
      <c r="E18" s="31">
        <v>9549</v>
      </c>
      <c r="F18" s="36">
        <f t="shared" si="2"/>
        <v>19008</v>
      </c>
      <c r="G18" s="29">
        <v>9381</v>
      </c>
      <c r="H18" s="29">
        <v>9627</v>
      </c>
      <c r="I18" s="37">
        <v>547</v>
      </c>
      <c r="J18" s="38">
        <v>180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25986</v>
      </c>
      <c r="C19" s="31">
        <v>13687</v>
      </c>
      <c r="D19" s="31">
        <v>12299</v>
      </c>
      <c r="E19" s="31">
        <v>12466</v>
      </c>
      <c r="F19" s="36">
        <f t="shared" si="2"/>
        <v>20614</v>
      </c>
      <c r="G19" s="29">
        <v>10886</v>
      </c>
      <c r="H19" s="29">
        <v>9728</v>
      </c>
      <c r="I19" s="37">
        <v>41</v>
      </c>
      <c r="J19" s="38">
        <v>94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4481</v>
      </c>
      <c r="C20" s="31">
        <v>2493</v>
      </c>
      <c r="D20" s="31">
        <v>1988</v>
      </c>
      <c r="E20" s="31">
        <v>2704</v>
      </c>
      <c r="F20" s="36">
        <f t="shared" si="2"/>
        <v>4228</v>
      </c>
      <c r="G20" s="29">
        <v>2366</v>
      </c>
      <c r="H20" s="29">
        <v>1862</v>
      </c>
      <c r="I20" s="37">
        <v>-26</v>
      </c>
      <c r="J20" s="38">
        <v>-14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8월</vt:lpstr>
      <vt:lpstr>'2018년 8월'!Print_Area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2018-09-03T02:33:43Z</dcterms:modified>
</cp:coreProperties>
</file>