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40" yWindow="360" windowWidth="13920" windowHeight="7290"/>
  </bookViews>
  <sheets>
    <sheet name="2016년" sheetId="3" r:id="rId1"/>
  </sheets>
  <calcPr calcId="125725"/>
</workbook>
</file>

<file path=xl/calcChain.xml><?xml version="1.0" encoding="utf-8"?>
<calcChain xmlns="http://schemas.openxmlformats.org/spreadsheetml/2006/main">
  <c r="C8" i="3"/>
  <c r="B8" s="1"/>
  <c r="D8"/>
  <c r="E8"/>
  <c r="F8"/>
  <c r="J8"/>
  <c r="N8"/>
  <c r="R8"/>
  <c r="C7"/>
  <c r="D7"/>
  <c r="E7"/>
  <c r="C9"/>
  <c r="D9"/>
  <c r="E9"/>
  <c r="C10"/>
  <c r="D10"/>
  <c r="E10"/>
  <c r="N9"/>
  <c r="J9"/>
  <c r="F9"/>
  <c r="F10"/>
  <c r="J10"/>
  <c r="N10"/>
  <c r="R9"/>
  <c r="R10"/>
  <c r="R7"/>
  <c r="N7"/>
  <c r="J7"/>
  <c r="F7"/>
  <c r="B10" l="1"/>
  <c r="B7"/>
  <c r="B9"/>
</calcChain>
</file>

<file path=xl/sharedStrings.xml><?xml version="1.0" encoding="utf-8"?>
<sst xmlns="http://schemas.openxmlformats.org/spreadsheetml/2006/main" count="57" uniqueCount="24">
  <si>
    <t>단위 : 대</t>
  </si>
  <si>
    <t>승  용  차</t>
  </si>
  <si>
    <t>승  합  차</t>
  </si>
  <si>
    <t>화  물  차</t>
  </si>
  <si>
    <t>특  수  차</t>
  </si>
  <si>
    <t>Total</t>
  </si>
  <si>
    <t>Passenger cars</t>
  </si>
  <si>
    <t>Buses</t>
  </si>
  <si>
    <t>Trucks</t>
  </si>
  <si>
    <t>Special cars</t>
  </si>
  <si>
    <t>계</t>
  </si>
  <si>
    <t>자가용</t>
  </si>
  <si>
    <t>영업용</t>
  </si>
  <si>
    <t>Government</t>
  </si>
  <si>
    <t>Private</t>
  </si>
  <si>
    <t>Commercial</t>
  </si>
  <si>
    <t>합   계</t>
    <phoneticPr fontId="2" type="noConversion"/>
  </si>
  <si>
    <t>분기별</t>
    <phoneticPr fontId="2" type="noConversion"/>
  </si>
  <si>
    <t>관   용</t>
    <phoneticPr fontId="2" type="noConversion"/>
  </si>
  <si>
    <t>1분기</t>
    <phoneticPr fontId="2" type="noConversion"/>
  </si>
  <si>
    <t>2분기</t>
    <phoneticPr fontId="2" type="noConversion"/>
  </si>
  <si>
    <t>3분기</t>
    <phoneticPr fontId="2" type="noConversion"/>
  </si>
  <si>
    <t>4분기</t>
    <phoneticPr fontId="2" type="noConversion"/>
  </si>
  <si>
    <t>2016년 자동차 등록 현황 (Number of Registered Motor Vehicles)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</si>
</sst>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b/>
      <sz val="10"/>
      <name val="굴림"/>
      <family val="3"/>
      <charset val="129"/>
    </font>
    <font>
      <b/>
      <sz val="14"/>
      <name val="굴림"/>
      <family val="3"/>
      <charset val="129"/>
    </font>
    <font>
      <sz val="14"/>
      <name val="돋움"/>
      <family val="3"/>
      <charset val="129"/>
    </font>
    <font>
      <sz val="14"/>
      <name val="굴림"/>
      <family val="3"/>
      <charset val="129"/>
    </font>
    <font>
      <sz val="9"/>
      <name val="굴림"/>
      <family val="3"/>
      <charset val="129"/>
    </font>
    <font>
      <sz val="11"/>
      <name val="굴림"/>
      <family val="3"/>
      <charset val="129"/>
    </font>
    <font>
      <b/>
      <sz val="16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Border="1">
      <alignment vertical="center"/>
    </xf>
    <xf numFmtId="0" fontId="3" fillId="0" borderId="0" xfId="0" applyFont="1" applyAlignment="1">
      <alignment vertical="center"/>
    </xf>
    <xf numFmtId="0" fontId="3" fillId="2" borderId="2" xfId="0" applyFont="1" applyFill="1" applyBorder="1" applyAlignment="1">
      <alignment horizontal="centerContinuous" vertical="center"/>
    </xf>
    <xf numFmtId="0" fontId="3" fillId="2" borderId="3" xfId="0" applyFont="1" applyFill="1" applyBorder="1" applyAlignment="1">
      <alignment horizontal="centerContinuous" vertical="center"/>
    </xf>
    <xf numFmtId="0" fontId="3" fillId="2" borderId="1" xfId="0" applyFont="1" applyFill="1" applyBorder="1" applyAlignment="1">
      <alignment horizontal="centerContinuous" vertical="center"/>
    </xf>
    <xf numFmtId="0" fontId="3" fillId="2" borderId="4" xfId="0" applyFont="1" applyFill="1" applyBorder="1" applyAlignment="1">
      <alignment horizontal="centerContinuous" vertical="center"/>
    </xf>
    <xf numFmtId="0" fontId="3" fillId="2" borderId="5" xfId="0" applyFont="1" applyFill="1" applyBorder="1" applyAlignment="1">
      <alignment horizontal="centerContinuous" vertical="center"/>
    </xf>
    <xf numFmtId="0" fontId="3" fillId="2" borderId="6" xfId="0" applyFont="1" applyFill="1" applyBorder="1" applyAlignment="1">
      <alignment horizontal="centerContinuous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41" fontId="3" fillId="0" borderId="9" xfId="1" applyNumberFormat="1" applyFont="1" applyBorder="1" applyAlignment="1">
      <alignment horizontal="right" vertical="center"/>
    </xf>
    <xf numFmtId="41" fontId="3" fillId="0" borderId="9" xfId="1" applyNumberFormat="1" applyFont="1" applyFill="1" applyBorder="1" applyAlignment="1">
      <alignment horizontal="right" vertical="center"/>
    </xf>
    <xf numFmtId="41" fontId="3" fillId="0" borderId="9" xfId="0" applyNumberFormat="1" applyFon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6" fillId="0" borderId="0" xfId="0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Border="1">
      <alignment vertical="center"/>
    </xf>
    <xf numFmtId="41" fontId="3" fillId="0" borderId="8" xfId="1" applyNumberFormat="1" applyFont="1" applyFill="1" applyBorder="1" applyAlignment="1">
      <alignment horizontal="right" vertical="center"/>
    </xf>
    <xf numFmtId="0" fontId="9" fillId="0" borderId="0" xfId="0" applyFont="1" applyFill="1">
      <alignment vertical="center"/>
    </xf>
    <xf numFmtId="0" fontId="4" fillId="0" borderId="8" xfId="0" applyFont="1" applyFill="1" applyBorder="1" applyAlignment="1">
      <alignment horizontal="center" vertical="center"/>
    </xf>
    <xf numFmtId="41" fontId="3" fillId="0" borderId="8" xfId="0" applyNumberFormat="1" applyFont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41" fontId="3" fillId="0" borderId="0" xfId="0" applyNumberFormat="1" applyFont="1">
      <alignment vertical="center"/>
    </xf>
    <xf numFmtId="0" fontId="3" fillId="2" borderId="7" xfId="0" applyFont="1" applyFill="1" applyBorder="1" applyAlignment="1">
      <alignment horizontal="centerContinuous" vertical="center"/>
    </xf>
    <xf numFmtId="0" fontId="3" fillId="2" borderId="8" xfId="0" applyFont="1" applyFill="1" applyBorder="1" applyAlignment="1">
      <alignment horizontal="centerContinuous" vertical="center"/>
    </xf>
    <xf numFmtId="0" fontId="3" fillId="2" borderId="7" xfId="0" applyNumberFormat="1" applyFont="1" applyFill="1" applyBorder="1" applyAlignment="1">
      <alignment horizontal="center" vertical="center"/>
    </xf>
    <xf numFmtId="0" fontId="3" fillId="2" borderId="8" xfId="0" applyNumberFormat="1" applyFont="1" applyFill="1" applyBorder="1" applyAlignment="1">
      <alignment horizontal="center" vertical="center"/>
    </xf>
    <xf numFmtId="0" fontId="3" fillId="0" borderId="9" xfId="0" applyNumberFormat="1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41" fontId="3" fillId="0" borderId="8" xfId="1" applyNumberFormat="1" applyFont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9" xfId="0" applyNumberFormat="1" applyFont="1" applyFill="1" applyBorder="1" applyAlignment="1">
      <alignment horizontal="center" vertical="center" shrinkToFit="1"/>
    </xf>
    <xf numFmtId="0" fontId="0" fillId="0" borderId="9" xfId="0" applyNumberFormat="1" applyBorder="1" applyAlignment="1">
      <alignment horizontal="center" vertical="center" shrinkToFit="1"/>
    </xf>
    <xf numFmtId="0" fontId="11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29"/>
  <sheetViews>
    <sheetView tabSelected="1" workbookViewId="0">
      <selection sqref="A1:H1"/>
    </sheetView>
  </sheetViews>
  <sheetFormatPr defaultRowHeight="13.5"/>
  <cols>
    <col min="1" max="1" width="10.77734375" style="1" customWidth="1"/>
    <col min="2" max="2" width="10.88671875" customWidth="1"/>
    <col min="3" max="3" width="9.88671875" customWidth="1"/>
    <col min="4" max="4" width="9.5546875" customWidth="1"/>
    <col min="5" max="5" width="9.33203125" customWidth="1"/>
    <col min="6" max="6" width="9.5546875" customWidth="1"/>
    <col min="7" max="7" width="11.109375" customWidth="1"/>
    <col min="8" max="8" width="10.109375" bestFit="1" customWidth="1"/>
    <col min="9" max="9" width="9.6640625" customWidth="1"/>
    <col min="10" max="10" width="10" customWidth="1"/>
    <col min="11" max="11" width="9.77734375" customWidth="1"/>
    <col min="12" max="12" width="9.21875" bestFit="1" customWidth="1"/>
    <col min="13" max="13" width="9.109375" customWidth="1"/>
    <col min="14" max="14" width="10.44140625" customWidth="1"/>
    <col min="15" max="15" width="10.109375" customWidth="1"/>
    <col min="16" max="16" width="10.109375" bestFit="1" customWidth="1"/>
    <col min="17" max="17" width="10.44140625" customWidth="1"/>
    <col min="18" max="18" width="9.5546875" customWidth="1"/>
    <col min="19" max="19" width="10.33203125" customWidth="1"/>
    <col min="21" max="21" width="10.44140625" customWidth="1"/>
    <col min="22" max="22" width="11.33203125" customWidth="1"/>
    <col min="23" max="23" width="11.5546875" customWidth="1"/>
    <col min="24" max="24" width="8.88671875" style="2"/>
  </cols>
  <sheetData>
    <row r="1" spans="1:24" s="19" customFormat="1" ht="36.75" customHeight="1">
      <c r="A1" s="43" t="s">
        <v>23</v>
      </c>
      <c r="B1" s="44"/>
      <c r="C1" s="44"/>
      <c r="D1" s="44"/>
      <c r="E1" s="44"/>
      <c r="F1" s="44"/>
      <c r="G1" s="44"/>
      <c r="H1" s="44"/>
      <c r="I1" s="20"/>
      <c r="J1" s="20"/>
      <c r="K1" s="20"/>
      <c r="L1" s="20"/>
      <c r="M1" s="20"/>
      <c r="O1" s="20"/>
      <c r="P1" s="20"/>
      <c r="Q1" s="20"/>
      <c r="R1" s="20"/>
      <c r="S1" s="20"/>
      <c r="T1" s="20"/>
      <c r="U1" s="20"/>
      <c r="V1" s="20"/>
      <c r="W1" s="20"/>
      <c r="X1" s="21"/>
    </row>
    <row r="2" spans="1:24" s="19" customFormat="1" ht="18" customHeight="1" thickBot="1">
      <c r="A2" s="3"/>
      <c r="C2" s="18"/>
      <c r="D2" s="20"/>
      <c r="E2" s="20"/>
      <c r="F2" s="20"/>
      <c r="G2" s="20"/>
      <c r="H2" s="20"/>
      <c r="I2" s="20"/>
      <c r="J2" s="20"/>
      <c r="K2" s="20"/>
      <c r="L2" s="20"/>
      <c r="M2" s="20"/>
      <c r="O2" s="20"/>
      <c r="P2" s="20"/>
      <c r="Q2" s="20"/>
      <c r="R2" s="20"/>
      <c r="S2" s="20"/>
      <c r="T2" s="20"/>
      <c r="U2" s="26" t="s">
        <v>0</v>
      </c>
    </row>
    <row r="3" spans="1:24" ht="15.75" customHeight="1">
      <c r="A3" s="30"/>
      <c r="B3" s="4" t="s">
        <v>16</v>
      </c>
      <c r="C3" s="5"/>
      <c r="D3" s="5"/>
      <c r="E3" s="6"/>
      <c r="F3" s="28" t="s">
        <v>1</v>
      </c>
      <c r="G3" s="28"/>
      <c r="H3" s="28"/>
      <c r="I3" s="28"/>
      <c r="J3" s="28" t="s">
        <v>2</v>
      </c>
      <c r="K3" s="28"/>
      <c r="L3" s="28"/>
      <c r="M3" s="28"/>
      <c r="N3" s="28" t="s">
        <v>3</v>
      </c>
      <c r="O3" s="28"/>
      <c r="P3" s="28"/>
      <c r="Q3" s="28"/>
      <c r="R3" s="35" t="s">
        <v>4</v>
      </c>
      <c r="S3" s="36"/>
      <c r="T3" s="36"/>
      <c r="U3" s="37"/>
      <c r="X3"/>
    </row>
    <row r="4" spans="1:24" ht="15.75" customHeight="1" thickBot="1">
      <c r="A4" s="41" t="s">
        <v>17</v>
      </c>
      <c r="B4" s="7" t="s">
        <v>5</v>
      </c>
      <c r="C4" s="8"/>
      <c r="D4" s="8"/>
      <c r="E4" s="9"/>
      <c r="F4" s="29" t="s">
        <v>6</v>
      </c>
      <c r="G4" s="29"/>
      <c r="H4" s="29"/>
      <c r="I4" s="29"/>
      <c r="J4" s="29" t="s">
        <v>7</v>
      </c>
      <c r="K4" s="29"/>
      <c r="L4" s="29"/>
      <c r="M4" s="29"/>
      <c r="N4" s="29" t="s">
        <v>8</v>
      </c>
      <c r="O4" s="29"/>
      <c r="P4" s="29"/>
      <c r="Q4" s="29"/>
      <c r="R4" s="38" t="s">
        <v>9</v>
      </c>
      <c r="S4" s="39"/>
      <c r="T4" s="39"/>
      <c r="U4" s="40"/>
      <c r="X4"/>
    </row>
    <row r="5" spans="1:24" ht="15.75" customHeight="1">
      <c r="A5" s="42"/>
      <c r="B5" s="10" t="s">
        <v>10</v>
      </c>
      <c r="C5" s="10" t="s">
        <v>18</v>
      </c>
      <c r="D5" s="10" t="s">
        <v>11</v>
      </c>
      <c r="E5" s="10" t="s">
        <v>12</v>
      </c>
      <c r="F5" s="10" t="s">
        <v>10</v>
      </c>
      <c r="G5" s="10" t="s">
        <v>18</v>
      </c>
      <c r="H5" s="10" t="s">
        <v>11</v>
      </c>
      <c r="I5" s="10" t="s">
        <v>12</v>
      </c>
      <c r="J5" s="10" t="s">
        <v>10</v>
      </c>
      <c r="K5" s="10" t="s">
        <v>18</v>
      </c>
      <c r="L5" s="10" t="s">
        <v>11</v>
      </c>
      <c r="M5" s="10" t="s">
        <v>12</v>
      </c>
      <c r="N5" s="10" t="s">
        <v>10</v>
      </c>
      <c r="O5" s="10" t="s">
        <v>18</v>
      </c>
      <c r="P5" s="10" t="s">
        <v>11</v>
      </c>
      <c r="Q5" s="10" t="s">
        <v>12</v>
      </c>
      <c r="R5" s="10" t="s">
        <v>10</v>
      </c>
      <c r="S5" s="10" t="s">
        <v>18</v>
      </c>
      <c r="T5" s="10" t="s">
        <v>11</v>
      </c>
      <c r="U5" s="10" t="s">
        <v>12</v>
      </c>
      <c r="X5"/>
    </row>
    <row r="6" spans="1:24" ht="15.75" customHeight="1" thickBot="1">
      <c r="A6" s="31"/>
      <c r="B6" s="11" t="s">
        <v>5</v>
      </c>
      <c r="C6" s="11" t="s">
        <v>13</v>
      </c>
      <c r="D6" s="11" t="s">
        <v>14</v>
      </c>
      <c r="E6" s="11" t="s">
        <v>15</v>
      </c>
      <c r="F6" s="11" t="s">
        <v>5</v>
      </c>
      <c r="G6" s="11" t="s">
        <v>13</v>
      </c>
      <c r="H6" s="11" t="s">
        <v>14</v>
      </c>
      <c r="I6" s="11" t="s">
        <v>15</v>
      </c>
      <c r="J6" s="11" t="s">
        <v>5</v>
      </c>
      <c r="K6" s="11" t="s">
        <v>13</v>
      </c>
      <c r="L6" s="11" t="s">
        <v>14</v>
      </c>
      <c r="M6" s="11" t="s">
        <v>15</v>
      </c>
      <c r="N6" s="11" t="s">
        <v>5</v>
      </c>
      <c r="O6" s="11" t="s">
        <v>13</v>
      </c>
      <c r="P6" s="11" t="s">
        <v>14</v>
      </c>
      <c r="Q6" s="11" t="s">
        <v>15</v>
      </c>
      <c r="R6" s="11" t="s">
        <v>5</v>
      </c>
      <c r="S6" s="11" t="s">
        <v>13</v>
      </c>
      <c r="T6" s="11" t="s">
        <v>14</v>
      </c>
      <c r="U6" s="11" t="s">
        <v>15</v>
      </c>
      <c r="X6"/>
    </row>
    <row r="7" spans="1:24" s="12" customFormat="1" ht="21" customHeight="1">
      <c r="A7" s="32" t="s">
        <v>19</v>
      </c>
      <c r="B7" s="13">
        <f>SUM(C7:E7)</f>
        <v>66116</v>
      </c>
      <c r="C7" s="13">
        <f>SUM(G7,K7,O7,S7)</f>
        <v>561</v>
      </c>
      <c r="D7" s="13">
        <f>SUM(H7,L7,P7,T7)</f>
        <v>49587</v>
      </c>
      <c r="E7" s="13">
        <f>SUM(I7,M7,Q7,U7)</f>
        <v>15968</v>
      </c>
      <c r="F7" s="15">
        <f>SUM(G7:I7)</f>
        <v>44437</v>
      </c>
      <c r="G7" s="15">
        <v>260</v>
      </c>
      <c r="H7" s="15">
        <v>38874</v>
      </c>
      <c r="I7" s="15">
        <v>5303</v>
      </c>
      <c r="J7" s="13">
        <f>SUM(K7:M7)</f>
        <v>3039</v>
      </c>
      <c r="K7" s="13">
        <v>131</v>
      </c>
      <c r="L7" s="13">
        <v>2274</v>
      </c>
      <c r="M7" s="13">
        <v>634</v>
      </c>
      <c r="N7" s="13">
        <f>SUM(O7:Q7)</f>
        <v>16675</v>
      </c>
      <c r="O7" s="13">
        <v>153</v>
      </c>
      <c r="P7" s="13">
        <v>8219</v>
      </c>
      <c r="Q7" s="13">
        <v>8303</v>
      </c>
      <c r="R7" s="13">
        <f>SUM(S7:U7)</f>
        <v>1965</v>
      </c>
      <c r="S7" s="13">
        <v>17</v>
      </c>
      <c r="T7" s="13">
        <v>220</v>
      </c>
      <c r="U7" s="13">
        <v>1728</v>
      </c>
      <c r="V7" s="27"/>
    </row>
    <row r="8" spans="1:24" s="12" customFormat="1" ht="21" customHeight="1">
      <c r="A8" s="33" t="s">
        <v>20</v>
      </c>
      <c r="B8" s="13">
        <f t="shared" ref="B8:B10" si="0">SUM(C8:E8)</f>
        <v>67019</v>
      </c>
      <c r="C8" s="13">
        <f t="shared" ref="C8:C10" si="1">SUM(G8,K8,O8,S8)</f>
        <v>583</v>
      </c>
      <c r="D8" s="13">
        <f t="shared" ref="D8:D10" si="2">SUM(H8,L8,P8,T8)</f>
        <v>50150</v>
      </c>
      <c r="E8" s="13">
        <f t="shared" ref="E8:E10" si="3">SUM(I8,M8,Q8,U8)</f>
        <v>16286</v>
      </c>
      <c r="F8" s="15">
        <f t="shared" ref="F8:F10" si="4">SUM(G8:I8)</f>
        <v>45028</v>
      </c>
      <c r="G8" s="14">
        <v>267</v>
      </c>
      <c r="H8" s="14">
        <v>39444</v>
      </c>
      <c r="I8" s="15">
        <v>5317</v>
      </c>
      <c r="J8" s="13">
        <f t="shared" ref="J8:J10" si="5">SUM(K8:M8)</f>
        <v>3070</v>
      </c>
      <c r="K8" s="15">
        <v>143</v>
      </c>
      <c r="L8" s="15">
        <v>2233</v>
      </c>
      <c r="M8" s="15">
        <v>694</v>
      </c>
      <c r="N8" s="13">
        <f t="shared" ref="N8:N10" si="6">SUM(O8:Q8)</f>
        <v>16926</v>
      </c>
      <c r="O8" s="15">
        <v>156</v>
      </c>
      <c r="P8" s="15">
        <v>8262</v>
      </c>
      <c r="Q8" s="15">
        <v>8508</v>
      </c>
      <c r="R8" s="13">
        <f t="shared" ref="R8:R10" si="7">SUM(S8:U8)</f>
        <v>1995</v>
      </c>
      <c r="S8" s="15">
        <v>17</v>
      </c>
      <c r="T8" s="15">
        <v>211</v>
      </c>
      <c r="U8" s="15">
        <v>1767</v>
      </c>
      <c r="V8" s="27"/>
    </row>
    <row r="9" spans="1:24" s="12" customFormat="1" ht="21" customHeight="1">
      <c r="A9" s="33" t="s">
        <v>21</v>
      </c>
      <c r="B9" s="13">
        <f t="shared" si="0"/>
        <v>67542</v>
      </c>
      <c r="C9" s="13">
        <f t="shared" si="1"/>
        <v>542</v>
      </c>
      <c r="D9" s="13">
        <f t="shared" si="2"/>
        <v>50568</v>
      </c>
      <c r="E9" s="13">
        <f t="shared" si="3"/>
        <v>16432</v>
      </c>
      <c r="F9" s="15">
        <f t="shared" si="4"/>
        <v>45492</v>
      </c>
      <c r="G9" s="14">
        <v>244</v>
      </c>
      <c r="H9" s="14">
        <v>39849</v>
      </c>
      <c r="I9" s="13">
        <v>5399</v>
      </c>
      <c r="J9" s="13">
        <f t="shared" si="5"/>
        <v>3061</v>
      </c>
      <c r="K9" s="13">
        <v>133</v>
      </c>
      <c r="L9" s="13">
        <v>2206</v>
      </c>
      <c r="M9" s="13">
        <v>722</v>
      </c>
      <c r="N9" s="13">
        <f t="shared" si="6"/>
        <v>16981</v>
      </c>
      <c r="O9" s="13">
        <v>148</v>
      </c>
      <c r="P9" s="13">
        <v>8291</v>
      </c>
      <c r="Q9" s="13">
        <v>8542</v>
      </c>
      <c r="R9" s="13">
        <f t="shared" si="7"/>
        <v>2008</v>
      </c>
      <c r="S9" s="13">
        <v>17</v>
      </c>
      <c r="T9" s="13">
        <v>222</v>
      </c>
      <c r="U9" s="13">
        <v>1769</v>
      </c>
      <c r="V9" s="27"/>
    </row>
    <row r="10" spans="1:24" s="16" customFormat="1" ht="21" customHeight="1" thickBot="1">
      <c r="A10" s="24" t="s">
        <v>22</v>
      </c>
      <c r="B10" s="34">
        <f t="shared" si="0"/>
        <v>68295</v>
      </c>
      <c r="C10" s="34">
        <f t="shared" si="1"/>
        <v>553</v>
      </c>
      <c r="D10" s="34">
        <f t="shared" si="2"/>
        <v>51085</v>
      </c>
      <c r="E10" s="34">
        <f t="shared" si="3"/>
        <v>16657</v>
      </c>
      <c r="F10" s="25">
        <f t="shared" si="4"/>
        <v>46179</v>
      </c>
      <c r="G10" s="22">
        <v>243</v>
      </c>
      <c r="H10" s="22">
        <v>40373</v>
      </c>
      <c r="I10" s="25">
        <v>5563</v>
      </c>
      <c r="J10" s="34">
        <f t="shared" si="5"/>
        <v>3074</v>
      </c>
      <c r="K10" s="25">
        <v>140</v>
      </c>
      <c r="L10" s="25">
        <v>2208</v>
      </c>
      <c r="M10" s="25">
        <v>726</v>
      </c>
      <c r="N10" s="34">
        <f t="shared" si="6"/>
        <v>17056</v>
      </c>
      <c r="O10" s="25">
        <v>152</v>
      </c>
      <c r="P10" s="25">
        <v>8290</v>
      </c>
      <c r="Q10" s="25">
        <v>8614</v>
      </c>
      <c r="R10" s="34">
        <f t="shared" si="7"/>
        <v>1986</v>
      </c>
      <c r="S10" s="25">
        <v>18</v>
      </c>
      <c r="T10" s="25">
        <v>214</v>
      </c>
      <c r="U10" s="25">
        <v>1754</v>
      </c>
      <c r="V10" s="27"/>
    </row>
    <row r="11" spans="1:24" s="16" customFormat="1" ht="21" customHeight="1">
      <c r="A11" s="23"/>
      <c r="B11" s="23"/>
      <c r="C11" s="23"/>
    </row>
    <row r="12" spans="1:24" s="17" customFormat="1" ht="21" customHeight="1">
      <c r="A12" s="1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 s="2"/>
    </row>
    <row r="13" spans="1:24" s="16" customFormat="1" ht="21" customHeight="1">
      <c r="A13" s="1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 s="2"/>
    </row>
    <row r="14" spans="1:24" s="16" customFormat="1" ht="21" customHeight="1">
      <c r="A14" s="1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 s="2"/>
    </row>
    <row r="15" spans="1:24" s="16" customFormat="1" ht="21" customHeight="1">
      <c r="A15" s="1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 s="2"/>
    </row>
    <row r="16" spans="1:24" s="16" customFormat="1" ht="21" customHeight="1">
      <c r="A16" s="1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 s="2"/>
    </row>
    <row r="17" spans="1:24" s="16" customFormat="1" ht="21" customHeight="1">
      <c r="A17" s="1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 s="2"/>
    </row>
    <row r="18" spans="1:24" s="16" customFormat="1" ht="21" customHeight="1">
      <c r="A18" s="1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 s="2"/>
    </row>
    <row r="19" spans="1:24" s="16" customFormat="1" ht="21" customHeight="1">
      <c r="A19" s="1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 s="2"/>
    </row>
    <row r="20" spans="1:24" s="16" customFormat="1" ht="21" customHeight="1">
      <c r="A20" s="1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 s="2"/>
    </row>
    <row r="21" spans="1:24" s="16" customFormat="1" ht="21" customHeight="1">
      <c r="A21" s="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 s="2"/>
    </row>
    <row r="22" spans="1:24" s="16" customFormat="1" ht="21" customHeight="1">
      <c r="A22" s="1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 s="2"/>
    </row>
    <row r="23" spans="1:24" s="16" customFormat="1" ht="21" customHeight="1">
      <c r="A23" s="1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 s="2"/>
    </row>
    <row r="24" spans="1:24" s="16" customFormat="1" ht="21" customHeight="1">
      <c r="A24" s="1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 s="2"/>
    </row>
    <row r="25" spans="1:24" s="16" customFormat="1" ht="21" customHeight="1">
      <c r="A25" s="1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 s="2"/>
    </row>
    <row r="26" spans="1:24" s="16" customFormat="1" ht="21" customHeight="1">
      <c r="A26" s="1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 s="2"/>
    </row>
    <row r="27" spans="1:24" s="16" customFormat="1" ht="21" customHeight="1">
      <c r="A27" s="1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 s="2"/>
    </row>
    <row r="28" spans="1:24" ht="17.25" customHeight="1"/>
    <row r="29" spans="1:24" s="23" customFormat="1" ht="18" customHeight="1">
      <c r="A29" s="1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 s="2"/>
    </row>
  </sheetData>
  <mergeCells count="4">
    <mergeCell ref="R3:U3"/>
    <mergeCell ref="R4:U4"/>
    <mergeCell ref="A4:A5"/>
    <mergeCell ref="A1:H1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54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2016년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인천시청</dc:creator>
  <cp:lastModifiedBy>admin</cp:lastModifiedBy>
  <cp:lastPrinted>2015-10-01T01:39:16Z</cp:lastPrinted>
  <dcterms:created xsi:type="dcterms:W3CDTF">2006-10-31T04:54:13Z</dcterms:created>
  <dcterms:modified xsi:type="dcterms:W3CDTF">2017-02-09T07:21:09Z</dcterms:modified>
</cp:coreProperties>
</file>