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자료\"/>
    </mc:Choice>
  </mc:AlternateContent>
  <xr:revisionPtr revIDLastSave="0" documentId="13_ncr:1_{55F2A92A-95F6-42CC-96E2-32FBF171BD30}" xr6:coauthVersionLast="37" xr6:coauthVersionMax="47" xr10:uidLastSave="{00000000-0000-0000-0000-000000000000}"/>
  <bookViews>
    <workbookView xWindow="0" yWindow="0" windowWidth="21570" windowHeight="7875" xr2:uid="{00000000-000D-0000-FFFF-FFFF00000000}"/>
  </bookViews>
  <sheets>
    <sheet name="2022년 8월말 현재" sheetId="61" r:id="rId1"/>
  </sheets>
  <definedNames>
    <definedName name="_xlnm.Print_Area" localSheetId="0">'2022년 8월말 현재'!$A$1:$N$44</definedName>
  </definedNames>
  <calcPr calcId="179021"/>
</workbook>
</file>

<file path=xl/calcChain.xml><?xml version="1.0" encoding="utf-8"?>
<calcChain xmlns="http://schemas.openxmlformats.org/spreadsheetml/2006/main">
  <c r="G20" i="61" l="1"/>
  <c r="G21" i="61"/>
  <c r="G19" i="61"/>
  <c r="G18" i="61"/>
  <c r="G15" i="61"/>
  <c r="G16" i="61"/>
  <c r="G11" i="61"/>
  <c r="G12" i="61"/>
  <c r="G13" i="61"/>
  <c r="G14" i="61"/>
  <c r="G10" i="61"/>
  <c r="J10" i="61"/>
  <c r="B10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E17" i="61"/>
  <c r="N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17" i="61"/>
  <c r="H8" i="61" s="1"/>
  <c r="D17" i="61"/>
  <c r="D8" i="61" s="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<sst xmlns="http://schemas.openxmlformats.org/spreadsheetml/2006/main" count="36" uniqueCount="29">
  <si>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</si>
  <si>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</si>
  <si>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</si>
  <si>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</si>
  <si>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</si>
  <si>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</si>
  <si>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</si>
  <si>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</si>
  <si>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</si>
  <si>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</si>
  <si>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</si>
  <si>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</si>
  <si>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</si>
  <si>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</si>
  <si>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</si>
  <si>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</si>
  <si>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</si>
  <si>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</si>
  <si>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</si>
  <si>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</si>
  <si>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</si>
  <si>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</si>
  <si>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</si>
  <si>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</si>
  <si>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</si>
  <si>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</si>
  <si>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</si>
  <si>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</si>
  <si>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2022년 9월말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</si>
</sst>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'2022년 8월말 현재'!$A$10:$A$21</c15:sqref>
                  </c15:fullRef>
                </c:ext>
              </c:extLst>
              <c:f>('2022년 8월말 현재'!$A$10:$A$16,'2022년 8월말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'2022년 8월말 현재'!$B$10:$B$21</c15:sqref>
                  </c15:fullRef>
                </c:ext>
              </c:extLst>
              <c:f>('2022년 8월말 현재'!$B$10:$B$16,'2022년 8월말 현재'!$B$18:$B$21)</c:f>
              <c:numCache>
                <c:formatCode>#,##0_ </c:formatCode>
                <c:ptCount val="11"/>
                <c:pt idx="0">
                  <c:v>4824</c:v>
                </c:pt>
                <c:pt idx="1">
                  <c:v>5849</c:v>
                </c:pt>
                <c:pt idx="2">
                  <c:v>13400</c:v>
                </c:pt>
                <c:pt idx="3">
                  <c:v>3952</c:v>
                </c:pt>
                <c:pt idx="4">
                  <c:v>3098</c:v>
                </c:pt>
                <c:pt idx="5">
                  <c:v>5694</c:v>
                </c:pt>
                <c:pt idx="6">
                  <c:v>7120</c:v>
                </c:pt>
                <c:pt idx="7">
                  <c:v>20964</c:v>
                </c:pt>
                <c:pt idx="8">
                  <c:v>45800</c:v>
                </c:pt>
                <c:pt idx="9">
                  <c:v>35868</c:v>
                </c:pt>
                <c:pt idx="10">
                  <c:v>3784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'2022년 8월말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7-57F8-40DE-AEAC-F64030BA788E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21882200"/>
        <c:axId val="121882984"/>
      </c:barChart>
      <c:catAx>
        <c:axId val="12188220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88298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2188298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1882200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60" zoomScaleNormal="40" workbookViewId="0">
      <selection activeCell="V30" sqref="V30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150353</v>
      </c>
      <c r="C8" s="36">
        <f>C9+C17</f>
        <v>78068</v>
      </c>
      <c r="D8" s="37">
        <f>D9+D17</f>
        <v>72285</v>
      </c>
      <c r="E8" s="38">
        <f t="shared" ref="E8:N8" si="0">E9+E17</f>
        <v>74838</v>
      </c>
      <c r="F8" s="38">
        <f t="shared" si="0"/>
        <v>36753</v>
      </c>
      <c r="G8" s="35">
        <f t="shared" ref="G8:L8" si="1">G9+G17</f>
        <v>127231</v>
      </c>
      <c r="H8" s="36">
        <f t="shared" si="1"/>
        <v>66144</v>
      </c>
      <c r="I8" s="37">
        <f t="shared" si="1"/>
        <v>61087</v>
      </c>
      <c r="J8" s="35">
        <f t="shared" si="1"/>
        <v>22967</v>
      </c>
      <c r="K8" s="36">
        <f t="shared" si="1"/>
        <v>10283</v>
      </c>
      <c r="L8" s="37">
        <f t="shared" si="1"/>
        <v>12684</v>
      </c>
      <c r="M8" s="39">
        <f t="shared" si="0"/>
        <v>1189</v>
      </c>
      <c r="N8" s="37">
        <f t="shared" si="0"/>
        <v>538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43937</v>
      </c>
      <c r="C9" s="42">
        <f>SUM(C10:C16)</f>
        <v>22639</v>
      </c>
      <c r="D9" s="43">
        <f>SUM(D10:D16)</f>
        <v>21298</v>
      </c>
      <c r="E9" s="44">
        <f>SUM(E10:E16)</f>
        <v>23369</v>
      </c>
      <c r="F9" s="44">
        <f t="shared" ref="F9:N9" si="2">SUM(F10:F16)</f>
        <v>12047</v>
      </c>
      <c r="G9" s="41">
        <f t="shared" si="2"/>
        <v>40000</v>
      </c>
      <c r="H9" s="42">
        <f t="shared" si="2"/>
        <v>20593</v>
      </c>
      <c r="I9" s="43">
        <f t="shared" si="2"/>
        <v>19407</v>
      </c>
      <c r="J9" s="41">
        <f t="shared" si="2"/>
        <v>11662</v>
      </c>
      <c r="K9" s="42">
        <f t="shared" si="2"/>
        <v>5057</v>
      </c>
      <c r="L9" s="43">
        <f t="shared" si="2"/>
        <v>6605</v>
      </c>
      <c r="M9" s="46">
        <f t="shared" si="2"/>
        <v>-279</v>
      </c>
      <c r="N9" s="45">
        <f t="shared" si="2"/>
        <v>-178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4824</v>
      </c>
      <c r="C10" s="12">
        <v>2438</v>
      </c>
      <c r="D10" s="13">
        <v>2386</v>
      </c>
      <c r="E10" s="24">
        <v>2563</v>
      </c>
      <c r="F10" s="14">
        <v>1383</v>
      </c>
      <c r="G10" s="24">
        <f>H10+I10</f>
        <v>4340</v>
      </c>
      <c r="H10" s="15">
        <v>2181</v>
      </c>
      <c r="I10" s="16">
        <v>2159</v>
      </c>
      <c r="J10" s="31">
        <f>K10+L10</f>
        <v>1310</v>
      </c>
      <c r="K10" s="15">
        <v>537</v>
      </c>
      <c r="L10" s="16">
        <v>773</v>
      </c>
      <c r="M10" s="32">
        <v>-66</v>
      </c>
      <c r="N10" s="33">
        <v>-55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5849</v>
      </c>
      <c r="C11" s="12">
        <v>3170</v>
      </c>
      <c r="D11" s="13">
        <v>2679</v>
      </c>
      <c r="E11" s="24">
        <v>3260</v>
      </c>
      <c r="F11" s="14">
        <v>1805</v>
      </c>
      <c r="G11" s="24">
        <f t="shared" ref="G11:G14" si="4">H11+I11</f>
        <v>5423</v>
      </c>
      <c r="H11" s="15">
        <v>2952</v>
      </c>
      <c r="I11" s="16">
        <v>2471</v>
      </c>
      <c r="J11" s="31">
        <f t="shared" ref="J11:J16" si="5">K11+L11</f>
        <v>1611</v>
      </c>
      <c r="K11" s="15">
        <v>729</v>
      </c>
      <c r="L11" s="16">
        <v>882</v>
      </c>
      <c r="M11" s="32">
        <v>-55</v>
      </c>
      <c r="N11" s="33">
        <v>-34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13400</v>
      </c>
      <c r="C12" s="12">
        <v>6808</v>
      </c>
      <c r="D12" s="13">
        <v>6592</v>
      </c>
      <c r="E12" s="24">
        <v>6389</v>
      </c>
      <c r="F12" s="14">
        <v>2745</v>
      </c>
      <c r="G12" s="24">
        <f t="shared" si="4"/>
        <v>11737</v>
      </c>
      <c r="H12" s="15">
        <v>5945</v>
      </c>
      <c r="I12" s="16">
        <v>5792</v>
      </c>
      <c r="J12" s="31">
        <f t="shared" si="5"/>
        <v>2853</v>
      </c>
      <c r="K12" s="15">
        <v>1257</v>
      </c>
      <c r="L12" s="16">
        <v>1596</v>
      </c>
      <c r="M12" s="32">
        <v>-52</v>
      </c>
      <c r="N12" s="33">
        <v>-37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3952</v>
      </c>
      <c r="C13" s="12">
        <v>2029</v>
      </c>
      <c r="D13" s="13">
        <v>1923</v>
      </c>
      <c r="E13" s="24">
        <v>2155</v>
      </c>
      <c r="F13" s="14">
        <v>1102</v>
      </c>
      <c r="G13" s="24">
        <f t="shared" si="4"/>
        <v>3689</v>
      </c>
      <c r="H13" s="15">
        <v>1897</v>
      </c>
      <c r="I13" s="16">
        <v>1792</v>
      </c>
      <c r="J13" s="31">
        <f t="shared" si="5"/>
        <v>1219</v>
      </c>
      <c r="K13" s="15">
        <v>554</v>
      </c>
      <c r="L13" s="16">
        <v>665</v>
      </c>
      <c r="M13" s="32">
        <v>-34</v>
      </c>
      <c r="N13" s="33">
        <v>-19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3098</v>
      </c>
      <c r="C14" s="12">
        <v>1594</v>
      </c>
      <c r="D14" s="13">
        <v>1504</v>
      </c>
      <c r="E14" s="24">
        <v>1810</v>
      </c>
      <c r="F14" s="14">
        <v>1045</v>
      </c>
      <c r="G14" s="24">
        <f t="shared" si="4"/>
        <v>2905</v>
      </c>
      <c r="H14" s="15">
        <v>1497</v>
      </c>
      <c r="I14" s="16">
        <v>1408</v>
      </c>
      <c r="J14" s="31">
        <f t="shared" si="5"/>
        <v>941</v>
      </c>
      <c r="K14" s="15">
        <v>374</v>
      </c>
      <c r="L14" s="16">
        <v>567</v>
      </c>
      <c r="M14" s="32">
        <v>-4</v>
      </c>
      <c r="N14" s="33">
        <v>-4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5694</v>
      </c>
      <c r="C15" s="12">
        <v>3032</v>
      </c>
      <c r="D15" s="13">
        <v>2662</v>
      </c>
      <c r="E15" s="24">
        <v>3375</v>
      </c>
      <c r="F15" s="14">
        <v>2037</v>
      </c>
      <c r="G15" s="24">
        <f>H15+I15</f>
        <v>5330</v>
      </c>
      <c r="H15" s="15">
        <v>2835</v>
      </c>
      <c r="I15" s="16">
        <v>2495</v>
      </c>
      <c r="J15" s="31">
        <f t="shared" si="5"/>
        <v>1724</v>
      </c>
      <c r="K15" s="15">
        <v>758</v>
      </c>
      <c r="L15" s="16">
        <v>966</v>
      </c>
      <c r="M15" s="32">
        <v>-28</v>
      </c>
      <c r="N15" s="33">
        <v>-15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7120</v>
      </c>
      <c r="C16" s="12">
        <v>3568</v>
      </c>
      <c r="D16" s="13">
        <v>3552</v>
      </c>
      <c r="E16" s="24">
        <v>3817</v>
      </c>
      <c r="F16" s="14">
        <v>1930</v>
      </c>
      <c r="G16" s="24">
        <f>H16+I16</f>
        <v>6576</v>
      </c>
      <c r="H16" s="15">
        <v>3286</v>
      </c>
      <c r="I16" s="16">
        <v>3290</v>
      </c>
      <c r="J16" s="31">
        <f t="shared" si="5"/>
        <v>2004</v>
      </c>
      <c r="K16" s="15">
        <v>848</v>
      </c>
      <c r="L16" s="16">
        <v>1156</v>
      </c>
      <c r="M16" s="32">
        <v>-40</v>
      </c>
      <c r="N16" s="33">
        <v>-14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106416</v>
      </c>
      <c r="C17" s="51">
        <f t="shared" ref="C17:L17" si="6">SUM(C18:C21)</f>
        <v>55429</v>
      </c>
      <c r="D17" s="52">
        <f t="shared" si="6"/>
        <v>50987</v>
      </c>
      <c r="E17" s="53">
        <f>SUM(E18:E21)</f>
        <v>51469</v>
      </c>
      <c r="F17" s="53">
        <f t="shared" si="6"/>
        <v>24706</v>
      </c>
      <c r="G17" s="50">
        <f t="shared" si="6"/>
        <v>87231</v>
      </c>
      <c r="H17" s="51">
        <f t="shared" si="6"/>
        <v>45551</v>
      </c>
      <c r="I17" s="52">
        <f t="shared" si="6"/>
        <v>41680</v>
      </c>
      <c r="J17" s="50">
        <f t="shared" si="6"/>
        <v>11305</v>
      </c>
      <c r="K17" s="51">
        <f t="shared" si="6"/>
        <v>5226</v>
      </c>
      <c r="L17" s="52">
        <f t="shared" si="6"/>
        <v>6079</v>
      </c>
      <c r="M17" s="50">
        <f>SUM(M18:M21)</f>
        <v>1468</v>
      </c>
      <c r="N17" s="54">
        <f>SUM(N18:N21)</f>
        <v>716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20964</v>
      </c>
      <c r="C18" s="12">
        <v>11459</v>
      </c>
      <c r="D18" s="13">
        <v>9505</v>
      </c>
      <c r="E18" s="47">
        <v>10969</v>
      </c>
      <c r="F18" s="14">
        <v>5701</v>
      </c>
      <c r="G18" s="47">
        <f>H18+I18</f>
        <v>18259</v>
      </c>
      <c r="H18" s="15">
        <v>10039</v>
      </c>
      <c r="I18" s="16">
        <v>8220</v>
      </c>
      <c r="J18" s="56">
        <f>K18+L18</f>
        <v>3095</v>
      </c>
      <c r="K18" s="15">
        <v>1493</v>
      </c>
      <c r="L18" s="16">
        <v>1602</v>
      </c>
      <c r="M18" s="58">
        <v>1414</v>
      </c>
      <c r="N18" s="59">
        <v>611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45800</v>
      </c>
      <c r="C19" s="12">
        <v>22916</v>
      </c>
      <c r="D19" s="13">
        <v>22884</v>
      </c>
      <c r="E19" s="47">
        <v>17744</v>
      </c>
      <c r="F19" s="14">
        <v>4831</v>
      </c>
      <c r="G19" s="47">
        <f t="shared" ref="G19" si="7">H19+I19</f>
        <v>34094</v>
      </c>
      <c r="H19" s="15">
        <v>16957</v>
      </c>
      <c r="I19" s="16">
        <v>17137</v>
      </c>
      <c r="J19" s="56">
        <f t="shared" ref="J19:J21" si="8">K19+L19</f>
        <v>3695</v>
      </c>
      <c r="K19" s="15">
        <v>1643</v>
      </c>
      <c r="L19" s="16">
        <v>2052</v>
      </c>
      <c r="M19" s="58">
        <v>125</v>
      </c>
      <c r="N19" s="59">
        <v>93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35868</v>
      </c>
      <c r="C20" s="12">
        <v>18952</v>
      </c>
      <c r="D20" s="13">
        <v>16916</v>
      </c>
      <c r="E20" s="47">
        <v>20263</v>
      </c>
      <c r="F20" s="14">
        <v>12565</v>
      </c>
      <c r="G20" s="47">
        <f>H20+I20</f>
        <v>31246</v>
      </c>
      <c r="H20" s="15">
        <v>16525</v>
      </c>
      <c r="I20" s="16">
        <v>14721</v>
      </c>
      <c r="J20" s="56">
        <f t="shared" si="8"/>
        <v>3154</v>
      </c>
      <c r="K20" s="15">
        <v>1432</v>
      </c>
      <c r="L20" s="16">
        <v>1722</v>
      </c>
      <c r="M20" s="58">
        <v>-31</v>
      </c>
      <c r="N20" s="59">
        <v>41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9">SUM(C21:D21)</f>
        <v>3784</v>
      </c>
      <c r="C21" s="19">
        <v>2102</v>
      </c>
      <c r="D21" s="20">
        <v>1682</v>
      </c>
      <c r="E21" s="55">
        <v>2493</v>
      </c>
      <c r="F21" s="21">
        <v>1609</v>
      </c>
      <c r="G21" s="48">
        <f>H21+I21</f>
        <v>3632</v>
      </c>
      <c r="H21" s="22">
        <v>2030</v>
      </c>
      <c r="I21" s="23">
        <v>1602</v>
      </c>
      <c r="J21" s="57">
        <f t="shared" si="8"/>
        <v>1361</v>
      </c>
      <c r="K21" s="22">
        <v>658</v>
      </c>
      <c r="L21" s="23">
        <v>703</v>
      </c>
      <c r="M21" s="60">
        <v>-40</v>
      </c>
      <c r="N21" s="61">
        <v>-29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8월말 현재</vt:lpstr>
      <vt:lpstr>'2022년 8월말 현재'!Print_Area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2022-09-01T01:30:58Z</cp:lastPrinted>
  <dcterms:created xsi:type="dcterms:W3CDTF">1997-01-10T04:21:27Z</dcterms:created>
  <dcterms:modified xsi:type="dcterms:W3CDTF">2022-10-04T03:45:26Z</dcterms:modified>
</cp:coreProperties>
</file>