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3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3월" sheetId="61" r:id="rId6"/>
  </sheets>
  <definedNames>
    <definedName name="_xlnm.Print_Area" localSheetId="5">'2020년 3월'!$A$1:$M$22</definedName>
  </definedNames>
  <calcPr calcId="162913"/>
</workbook>
</file>

<file path=xl/calcChain.xml><?xml version="1.0" encoding="utf-8"?>
<calcChain xmlns="http://schemas.openxmlformats.org/spreadsheetml/2006/main"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18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I8" i="61" l="1"/>
  <c r="F18" i="61"/>
  <c r="F9" i="61"/>
  <c r="B9" i="61"/>
  <c r="B18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51" l="1"/>
  <c r="F8" i="61"/>
  <c r="B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<sst xmlns="http://schemas.openxmlformats.org/spreadsheetml/2006/main" count="180" uniqueCount="83">
  <si>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</si>
  <si>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</si>
  <si>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</si>
  <si>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</si>
  <si>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</si>
  <si>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</si>
  <si>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</si>
  <si>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</si>
  <si>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</si>
  <si>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</si>
  <si>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</si>
  <si>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</si>
  <si>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</si>
  <si>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</si>
  <si>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</si>
  <si>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</si>
  <si>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</si>
  <si>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</si>
  <si>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</si>
  <si>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</si>
  <si>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</si>
  <si>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</si>
  <si>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</si>
  <si>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</si>
  <si>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</si>
  <si>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</si>
  <si>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</si>
  <si>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</si>
  <si>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</si>
  <si>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</si>
  <si>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</si>
  <si>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</si>
  <si>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</si>
  <si>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</si>
  <si>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</si>
  <si>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</si>
  <si>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</si>
  <si>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</si>
  <si>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</si>
  <si>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</si>
  <si>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</si>
  <si>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</si>
  <si>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</si>
  <si>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</si>
  <si>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</si>
  <si>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</si>
  <si>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</si>
  <si>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</si>
  <si>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</si>
  <si>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</si>
  <si>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</si>
  <si>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</si>
  <si>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</si>
  <si>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</si>
  <si>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</si>
  <si>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</si>
  <si>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</si>
  <si>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</si>
  <si>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</si>
  <si>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</si>
  <si>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</si>
  <si>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</si>
  <si>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</si>
  <si>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</si>
  <si>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</si>
  <si>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</si>
  <si>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</si>
  <si>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</si>
  <si>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</si>
  <si>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</si>
  <si>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</si>
  <si>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</si>
  <si>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</si>
  <si>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</si>
  <si>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</si>
  <si>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</si>
  <si>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</si>
  <si>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</si>
  <si>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</si>
  <si>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</si>
  <si>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</si>
  <si>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</si>
  <si>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3월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</si>
</sst>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176" fontId="10" fillId="6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3월'!$A$10:$A$22</c15:sqref>
                  </c15:fullRef>
                </c:ext>
              </c:extLst>
              <c:f>('2020년 3월'!$A$10:$A$17,'2020년 3월'!$A$19:$A$22)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3월'!$B$10:$B$22</c15:sqref>
                  </c15:fullRef>
                </c:ext>
              </c:extLst>
              <c:f>('2020년 3월'!$B$10:$B$17,'2020년 3월'!$B$19:$B$22)</c:f>
              <c:numCache>
                <c:formatCode>#,##0_ </c:formatCode>
                <c:ptCount val="12"/>
                <c:pt idx="0">
                  <c:v>5220</c:v>
                </c:pt>
                <c:pt idx="1">
                  <c:v>6506</c:v>
                </c:pt>
                <c:pt idx="2">
                  <c:v>13448</c:v>
                </c:pt>
                <c:pt idx="3">
                  <c:v>4140</c:v>
                </c:pt>
                <c:pt idx="4">
                  <c:v>3508</c:v>
                </c:pt>
                <c:pt idx="5">
                  <c:v>6050</c:v>
                </c:pt>
                <c:pt idx="6">
                  <c:v>2964</c:v>
                </c:pt>
                <c:pt idx="7">
                  <c:v>4601</c:v>
                </c:pt>
                <c:pt idx="8">
                  <c:v>15381</c:v>
                </c:pt>
                <c:pt idx="9">
                  <c:v>42149</c:v>
                </c:pt>
                <c:pt idx="10">
                  <c:v>29435</c:v>
                </c:pt>
                <c:pt idx="11">
                  <c:v>4185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3월'!$B$18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25</v>
      </c>
      <c r="B5" s="45"/>
      <c r="I5" s="46" t="s">
        <v>9</v>
      </c>
      <c r="J5" s="46"/>
    </row>
    <row r="6" spans="1:11" s="3" customFormat="1" ht="23.25" customHeight="1" x14ac:dyDescent="0.15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42</v>
      </c>
      <c r="B5" s="45"/>
      <c r="I5" s="46" t="s">
        <v>27</v>
      </c>
      <c r="J5" s="46"/>
    </row>
    <row r="6" spans="1:11" s="3" customFormat="1" ht="23.25" customHeight="1" x14ac:dyDescent="0.15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59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62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63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M23" sqref="M23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45" t="s">
        <v>82</v>
      </c>
      <c r="B5" s="45"/>
      <c r="L5" s="46" t="s">
        <v>65</v>
      </c>
      <c r="M5" s="46"/>
    </row>
    <row r="6" spans="1:16" s="3" customFormat="1" ht="23.25" customHeight="1" x14ac:dyDescent="0.15">
      <c r="A6" s="53" t="s">
        <v>66</v>
      </c>
      <c r="B6" s="55" t="s">
        <v>1</v>
      </c>
      <c r="C6" s="55"/>
      <c r="D6" s="55"/>
      <c r="E6" s="55" t="s">
        <v>2</v>
      </c>
      <c r="F6" s="55" t="s">
        <v>76</v>
      </c>
      <c r="G6" s="55"/>
      <c r="H6" s="55"/>
      <c r="I6" s="55" t="s">
        <v>79</v>
      </c>
      <c r="J6" s="55"/>
      <c r="K6" s="55"/>
      <c r="L6" s="57" t="s">
        <v>67</v>
      </c>
      <c r="M6" s="58"/>
    </row>
    <row r="7" spans="1:16" s="3" customFormat="1" ht="23.25" customHeight="1" x14ac:dyDescent="0.15">
      <c r="A7" s="59"/>
      <c r="B7" s="36" t="s">
        <v>0</v>
      </c>
      <c r="C7" s="36" t="s">
        <v>3</v>
      </c>
      <c r="D7" s="36" t="s">
        <v>4</v>
      </c>
      <c r="E7" s="60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 x14ac:dyDescent="0.15">
      <c r="A8" s="38" t="s">
        <v>0</v>
      </c>
      <c r="B8" s="30">
        <f>B9+B18</f>
        <v>137587</v>
      </c>
      <c r="C8" s="30">
        <f>C9+C18</f>
        <v>71205</v>
      </c>
      <c r="D8" s="30">
        <f>D9+D18</f>
        <v>66382</v>
      </c>
      <c r="E8" s="30">
        <f>E9+E18</f>
        <v>66431</v>
      </c>
      <c r="F8" s="30">
        <f>F9+F18</f>
        <v>114188</v>
      </c>
      <c r="G8" s="30">
        <f t="shared" ref="G8:H8" si="0">G9+G18</f>
        <v>59107</v>
      </c>
      <c r="H8" s="30">
        <f t="shared" si="0"/>
        <v>55081</v>
      </c>
      <c r="I8" s="30">
        <f>I9+I18</f>
        <v>19586</v>
      </c>
      <c r="J8" s="30">
        <f>J9+J18</f>
        <v>8721</v>
      </c>
      <c r="K8" s="30">
        <f>K9+K18</f>
        <v>10865</v>
      </c>
      <c r="L8" s="30">
        <f>L9+L18</f>
        <v>708</v>
      </c>
      <c r="M8" s="30">
        <f>M9+M18</f>
        <v>497</v>
      </c>
      <c r="O8" s="32"/>
      <c r="P8" s="32"/>
    </row>
    <row r="9" spans="1:16" s="3" customFormat="1" ht="35.25" customHeight="1" x14ac:dyDescent="0.15">
      <c r="A9" s="39" t="s">
        <v>80</v>
      </c>
      <c r="B9" s="40">
        <f>SUM(B10:B17)</f>
        <v>46437</v>
      </c>
      <c r="C9" s="40">
        <f t="shared" ref="C9:J9" si="1">SUM(C10:C17)</f>
        <v>23901</v>
      </c>
      <c r="D9" s="40">
        <f t="shared" si="1"/>
        <v>22536</v>
      </c>
      <c r="E9" s="40">
        <f t="shared" si="1"/>
        <v>23535</v>
      </c>
      <c r="F9" s="40">
        <f t="shared" si="1"/>
        <v>41339</v>
      </c>
      <c r="G9" s="40">
        <f t="shared" si="1"/>
        <v>21280</v>
      </c>
      <c r="H9" s="40">
        <f t="shared" si="1"/>
        <v>20059</v>
      </c>
      <c r="I9" s="40">
        <f>SUM(I10:I17)</f>
        <v>10930</v>
      </c>
      <c r="J9" s="40">
        <f t="shared" si="1"/>
        <v>4752</v>
      </c>
      <c r="K9" s="40">
        <f>SUM(K10:K17)</f>
        <v>6178</v>
      </c>
      <c r="L9" s="42">
        <f>SUM(L10:L17)</f>
        <v>-66</v>
      </c>
      <c r="M9" s="42">
        <f>SUM(M10:M17)</f>
        <v>25</v>
      </c>
      <c r="O9" s="32"/>
      <c r="P9" s="32"/>
    </row>
    <row r="10" spans="1:16" s="3" customFormat="1" ht="28.5" customHeight="1" x14ac:dyDescent="0.15">
      <c r="A10" s="35" t="s">
        <v>13</v>
      </c>
      <c r="B10" s="30">
        <f>C10+D10</f>
        <v>5220</v>
      </c>
      <c r="C10" s="34">
        <v>2636</v>
      </c>
      <c r="D10" s="34">
        <v>2584</v>
      </c>
      <c r="E10" s="34">
        <v>2738</v>
      </c>
      <c r="F10" s="30">
        <f>SUM(G10:H10)</f>
        <v>4667</v>
      </c>
      <c r="G10" s="29">
        <v>2338</v>
      </c>
      <c r="H10" s="29">
        <v>2329</v>
      </c>
      <c r="I10" s="29">
        <f>J10+K10</f>
        <v>1346</v>
      </c>
      <c r="J10" s="29">
        <v>564</v>
      </c>
      <c r="K10" s="29">
        <v>782</v>
      </c>
      <c r="L10" s="31">
        <v>-23</v>
      </c>
      <c r="M10" s="31">
        <v>-2</v>
      </c>
      <c r="O10" s="33"/>
      <c r="P10" s="32"/>
    </row>
    <row r="11" spans="1:16" s="3" customFormat="1" ht="28.5" customHeight="1" x14ac:dyDescent="0.15">
      <c r="A11" s="35" t="s">
        <v>14</v>
      </c>
      <c r="B11" s="30">
        <f t="shared" ref="B11:B21" si="2">C11+D11</f>
        <v>6506</v>
      </c>
      <c r="C11" s="34">
        <v>3535</v>
      </c>
      <c r="D11" s="34">
        <v>2971</v>
      </c>
      <c r="E11" s="34">
        <v>3475</v>
      </c>
      <c r="F11" s="30">
        <f t="shared" ref="F11:F22" si="3">SUM(G11:H11)</f>
        <v>5897</v>
      </c>
      <c r="G11" s="29">
        <v>3229</v>
      </c>
      <c r="H11" s="29">
        <v>2668</v>
      </c>
      <c r="I11" s="29">
        <f t="shared" ref="I11:I17" si="4">J11+K11</f>
        <v>1509</v>
      </c>
      <c r="J11" s="29">
        <v>696</v>
      </c>
      <c r="K11" s="29">
        <v>813</v>
      </c>
      <c r="L11" s="31">
        <v>-17</v>
      </c>
      <c r="M11" s="31">
        <v>11</v>
      </c>
      <c r="O11" s="33"/>
      <c r="P11" s="32"/>
    </row>
    <row r="12" spans="1:16" s="3" customFormat="1" ht="28.5" customHeight="1" x14ac:dyDescent="0.15">
      <c r="A12" s="35" t="s">
        <v>68</v>
      </c>
      <c r="B12" s="30">
        <f t="shared" si="2"/>
        <v>13448</v>
      </c>
      <c r="C12" s="34">
        <v>6813</v>
      </c>
      <c r="D12" s="34">
        <v>6635</v>
      </c>
      <c r="E12" s="34">
        <v>6167</v>
      </c>
      <c r="F12" s="30">
        <f t="shared" si="3"/>
        <v>11487</v>
      </c>
      <c r="G12" s="29">
        <v>5810</v>
      </c>
      <c r="H12" s="29">
        <v>5677</v>
      </c>
      <c r="I12" s="29">
        <f t="shared" si="4"/>
        <v>2498</v>
      </c>
      <c r="J12" s="29">
        <v>1107</v>
      </c>
      <c r="K12" s="29">
        <v>1391</v>
      </c>
      <c r="L12" s="31">
        <v>33</v>
      </c>
      <c r="M12" s="31">
        <v>16</v>
      </c>
      <c r="O12" s="33"/>
      <c r="P12" s="32"/>
    </row>
    <row r="13" spans="1:16" s="3" customFormat="1" ht="28.5" customHeight="1" x14ac:dyDescent="0.15">
      <c r="A13" s="35" t="s">
        <v>69</v>
      </c>
      <c r="B13" s="30">
        <f t="shared" si="2"/>
        <v>4140</v>
      </c>
      <c r="C13" s="34">
        <v>2108</v>
      </c>
      <c r="D13" s="34">
        <v>2032</v>
      </c>
      <c r="E13" s="34">
        <v>2052</v>
      </c>
      <c r="F13" s="30">
        <f t="shared" si="3"/>
        <v>3722</v>
      </c>
      <c r="G13" s="29">
        <v>1888</v>
      </c>
      <c r="H13" s="29">
        <v>1834</v>
      </c>
      <c r="I13" s="29">
        <f t="shared" si="4"/>
        <v>1069</v>
      </c>
      <c r="J13" s="29">
        <v>468</v>
      </c>
      <c r="K13" s="29">
        <v>601</v>
      </c>
      <c r="L13" s="31">
        <v>-20</v>
      </c>
      <c r="M13" s="31">
        <v>-8</v>
      </c>
      <c r="O13" s="33"/>
      <c r="P13" s="32"/>
    </row>
    <row r="14" spans="1:16" s="3" customFormat="1" ht="28.5" customHeight="1" x14ac:dyDescent="0.15">
      <c r="A14" s="35" t="s">
        <v>70</v>
      </c>
      <c r="B14" s="30">
        <f t="shared" si="2"/>
        <v>3508</v>
      </c>
      <c r="C14" s="34">
        <v>1802</v>
      </c>
      <c r="D14" s="34">
        <v>1706</v>
      </c>
      <c r="E14" s="34">
        <v>1866</v>
      </c>
      <c r="F14" s="30">
        <f>G14+H14</f>
        <v>3188</v>
      </c>
      <c r="G14" s="29">
        <v>1632</v>
      </c>
      <c r="H14" s="29">
        <v>1556</v>
      </c>
      <c r="I14" s="29">
        <f t="shared" si="4"/>
        <v>920</v>
      </c>
      <c r="J14" s="29">
        <v>384</v>
      </c>
      <c r="K14" s="29">
        <v>536</v>
      </c>
      <c r="L14" s="31">
        <v>-25</v>
      </c>
      <c r="M14" s="31">
        <v>-8</v>
      </c>
      <c r="O14" s="33"/>
      <c r="P14" s="32"/>
    </row>
    <row r="15" spans="1:16" s="3" customFormat="1" ht="28.5" customHeight="1" x14ac:dyDescent="0.15">
      <c r="A15" s="35" t="s">
        <v>71</v>
      </c>
      <c r="B15" s="30">
        <f t="shared" si="2"/>
        <v>6050</v>
      </c>
      <c r="C15" s="34">
        <v>3202</v>
      </c>
      <c r="D15" s="34">
        <v>2848</v>
      </c>
      <c r="E15" s="34">
        <v>3424</v>
      </c>
      <c r="F15" s="30">
        <f t="shared" si="3"/>
        <v>5573</v>
      </c>
      <c r="G15" s="29">
        <v>2969</v>
      </c>
      <c r="H15" s="29">
        <v>2604</v>
      </c>
      <c r="I15" s="29">
        <f t="shared" si="4"/>
        <v>1611</v>
      </c>
      <c r="J15" s="29">
        <v>705</v>
      </c>
      <c r="K15" s="29">
        <v>906</v>
      </c>
      <c r="L15" s="31">
        <v>-1</v>
      </c>
      <c r="M15" s="31">
        <v>6</v>
      </c>
      <c r="O15" s="33"/>
      <c r="P15" s="32"/>
    </row>
    <row r="16" spans="1:16" s="3" customFormat="1" ht="28.5" customHeight="1" x14ac:dyDescent="0.15">
      <c r="A16" s="35" t="s">
        <v>72</v>
      </c>
      <c r="B16" s="30">
        <f t="shared" si="2"/>
        <v>2964</v>
      </c>
      <c r="C16" s="34">
        <v>1523</v>
      </c>
      <c r="D16" s="34">
        <v>1441</v>
      </c>
      <c r="E16" s="34">
        <v>1621</v>
      </c>
      <c r="F16" s="30">
        <f t="shared" si="3"/>
        <v>2733</v>
      </c>
      <c r="G16" s="29">
        <v>1396</v>
      </c>
      <c r="H16" s="29">
        <v>1337</v>
      </c>
      <c r="I16" s="29">
        <f t="shared" si="4"/>
        <v>862</v>
      </c>
      <c r="J16" s="29">
        <v>369</v>
      </c>
      <c r="K16" s="29">
        <v>493</v>
      </c>
      <c r="L16" s="31">
        <v>4</v>
      </c>
      <c r="M16" s="31">
        <v>9</v>
      </c>
      <c r="O16" s="33"/>
      <c r="P16" s="32"/>
    </row>
    <row r="17" spans="1:16" s="3" customFormat="1" ht="28.5" customHeight="1" x14ac:dyDescent="0.15">
      <c r="A17" s="35" t="s">
        <v>73</v>
      </c>
      <c r="B17" s="30">
        <f t="shared" si="2"/>
        <v>4601</v>
      </c>
      <c r="C17" s="34">
        <v>2282</v>
      </c>
      <c r="D17" s="34">
        <v>2319</v>
      </c>
      <c r="E17" s="34">
        <v>2192</v>
      </c>
      <c r="F17" s="30">
        <f t="shared" si="3"/>
        <v>4072</v>
      </c>
      <c r="G17" s="29">
        <v>2018</v>
      </c>
      <c r="H17" s="29">
        <v>2054</v>
      </c>
      <c r="I17" s="29">
        <f t="shared" si="4"/>
        <v>1115</v>
      </c>
      <c r="J17" s="29">
        <v>459</v>
      </c>
      <c r="K17" s="29">
        <v>656</v>
      </c>
      <c r="L17" s="31">
        <v>-17</v>
      </c>
      <c r="M17" s="31">
        <v>1</v>
      </c>
      <c r="O17" s="33"/>
      <c r="P17" s="32"/>
    </row>
    <row r="18" spans="1:16" s="3" customFormat="1" ht="28.5" customHeight="1" x14ac:dyDescent="0.15">
      <c r="A18" s="41" t="s">
        <v>81</v>
      </c>
      <c r="B18" s="40">
        <f>SUM(B19:B22)</f>
        <v>91150</v>
      </c>
      <c r="C18" s="40">
        <f>SUM(C19:C22)</f>
        <v>47304</v>
      </c>
      <c r="D18" s="40">
        <f t="shared" ref="D18:K18" si="5">SUM(D19:D22)</f>
        <v>43846</v>
      </c>
      <c r="E18" s="40">
        <f t="shared" si="5"/>
        <v>42896</v>
      </c>
      <c r="F18" s="40">
        <f t="shared" si="5"/>
        <v>72849</v>
      </c>
      <c r="G18" s="40">
        <f t="shared" si="5"/>
        <v>37827</v>
      </c>
      <c r="H18" s="40">
        <f t="shared" si="5"/>
        <v>35022</v>
      </c>
      <c r="I18" s="40">
        <f>SUM(I19:I22)</f>
        <v>8656</v>
      </c>
      <c r="J18" s="40">
        <f t="shared" si="5"/>
        <v>3969</v>
      </c>
      <c r="K18" s="40">
        <f t="shared" si="5"/>
        <v>4687</v>
      </c>
      <c r="L18" s="40">
        <f>SUM(L19:L22)</f>
        <v>774</v>
      </c>
      <c r="M18" s="40">
        <f>SUM(M19:M22)</f>
        <v>472</v>
      </c>
      <c r="O18" s="33"/>
      <c r="P18" s="32"/>
    </row>
    <row r="19" spans="1:16" s="3" customFormat="1" ht="28.5" customHeight="1" x14ac:dyDescent="0.15">
      <c r="A19" s="35" t="s">
        <v>74</v>
      </c>
      <c r="B19" s="30">
        <f t="shared" si="2"/>
        <v>15381</v>
      </c>
      <c r="C19" s="34">
        <v>8543</v>
      </c>
      <c r="D19" s="34">
        <v>6838</v>
      </c>
      <c r="E19" s="34">
        <v>8188</v>
      </c>
      <c r="F19" s="30">
        <f t="shared" si="3"/>
        <v>13322</v>
      </c>
      <c r="G19" s="29">
        <v>7472</v>
      </c>
      <c r="H19" s="29">
        <v>5850</v>
      </c>
      <c r="I19" s="29">
        <f>J19+K19</f>
        <v>2293</v>
      </c>
      <c r="J19" s="29">
        <v>1098</v>
      </c>
      <c r="K19" s="29">
        <v>1195</v>
      </c>
      <c r="L19" s="31">
        <v>13</v>
      </c>
      <c r="M19" s="31">
        <v>3</v>
      </c>
      <c r="O19" s="33"/>
      <c r="P19" s="32"/>
    </row>
    <row r="20" spans="1:16" s="3" customFormat="1" ht="28.5" customHeight="1" x14ac:dyDescent="0.15">
      <c r="A20" s="35" t="s">
        <v>78</v>
      </c>
      <c r="B20" s="30">
        <f t="shared" si="2"/>
        <v>42149</v>
      </c>
      <c r="C20" s="34">
        <v>21113</v>
      </c>
      <c r="D20" s="34">
        <v>21036</v>
      </c>
      <c r="E20" s="34">
        <v>15847</v>
      </c>
      <c r="F20" s="30">
        <f t="shared" si="3"/>
        <v>30882</v>
      </c>
      <c r="G20" s="29">
        <v>15325</v>
      </c>
      <c r="H20" s="29">
        <v>15557</v>
      </c>
      <c r="I20" s="29">
        <f t="shared" ref="I20:I22" si="6">J20+K20</f>
        <v>2810</v>
      </c>
      <c r="J20" s="29">
        <v>1261</v>
      </c>
      <c r="K20" s="29">
        <v>1549</v>
      </c>
      <c r="L20" s="31">
        <v>683</v>
      </c>
      <c r="M20" s="31">
        <v>382</v>
      </c>
      <c r="O20" s="33"/>
      <c r="P20" s="32"/>
    </row>
    <row r="21" spans="1:16" s="3" customFormat="1" ht="28.5" customHeight="1" x14ac:dyDescent="0.15">
      <c r="A21" s="35" t="s">
        <v>77</v>
      </c>
      <c r="B21" s="30">
        <f t="shared" si="2"/>
        <v>29435</v>
      </c>
      <c r="C21" s="34">
        <v>15303</v>
      </c>
      <c r="D21" s="34">
        <v>14132</v>
      </c>
      <c r="E21" s="34">
        <v>16217</v>
      </c>
      <c r="F21" s="30">
        <f t="shared" si="3"/>
        <v>24667</v>
      </c>
      <c r="G21" s="29">
        <v>12782</v>
      </c>
      <c r="H21" s="29">
        <v>11885</v>
      </c>
      <c r="I21" s="29">
        <f t="shared" si="6"/>
        <v>2261</v>
      </c>
      <c r="J21" s="29">
        <v>978</v>
      </c>
      <c r="K21" s="29">
        <v>1283</v>
      </c>
      <c r="L21" s="31">
        <v>111</v>
      </c>
      <c r="M21" s="31">
        <v>95</v>
      </c>
      <c r="O21" s="33"/>
      <c r="P21" s="32"/>
    </row>
    <row r="22" spans="1:16" s="3" customFormat="1" ht="28.5" customHeight="1" x14ac:dyDescent="0.15">
      <c r="A22" s="35" t="s">
        <v>75</v>
      </c>
      <c r="B22" s="30">
        <f t="shared" ref="B22" si="7">SUM(C22:D22)</f>
        <v>4185</v>
      </c>
      <c r="C22" s="34">
        <v>2345</v>
      </c>
      <c r="D22" s="34">
        <v>1840</v>
      </c>
      <c r="E22" s="34">
        <v>2644</v>
      </c>
      <c r="F22" s="30">
        <f t="shared" si="3"/>
        <v>3978</v>
      </c>
      <c r="G22" s="29">
        <v>2248</v>
      </c>
      <c r="H22" s="29">
        <v>1730</v>
      </c>
      <c r="I22" s="29">
        <f t="shared" si="6"/>
        <v>1292</v>
      </c>
      <c r="J22" s="29">
        <v>632</v>
      </c>
      <c r="K22" s="29">
        <v>660</v>
      </c>
      <c r="L22" s="31">
        <v>-33</v>
      </c>
      <c r="M22" s="31">
        <v>-8</v>
      </c>
      <c r="O22" s="33"/>
      <c r="P22" s="32"/>
    </row>
    <row r="23" spans="1:16" s="3" customFormat="1" ht="35.25" customHeight="1" x14ac:dyDescent="0.15">
      <c r="C23" s="26"/>
      <c r="O23" s="32"/>
      <c r="P23" s="32"/>
    </row>
    <row r="24" spans="1:16" s="3" customFormat="1" ht="27" customHeight="1" x14ac:dyDescent="0.15">
      <c r="O24" s="32"/>
      <c r="P24" s="32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3월</vt:lpstr>
      <vt:lpstr>'2020년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2020-01-02T01:14:14Z</cp:lastPrinted>
  <dcterms:created xsi:type="dcterms:W3CDTF">1997-01-10T04:21:27Z</dcterms:created>
  <dcterms:modified xsi:type="dcterms:W3CDTF">2020-04-01T04:38:32Z</dcterms:modified>
</cp:coreProperties>
</file>