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\Desktop\업무\인구통계\2026년\"/>
    </mc:Choice>
  </mc:AlternateContent>
  <xr:revisionPtr revIDLastSave="0" documentId="13_ncr:1_{8A2C66B2-2D41-4E58-BE31-A58FBEE8959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인구 및 세대현황" sheetId="61" r:id="rId1"/>
  </sheets>
  <definedNames>
    <definedName name="_xlnm.Print_Area" localSheetId="0">'인구 및 세대현황'!$A$1:$N$47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18" i="61" l="1"/>
  <c r="J23" i="61"/>
  <c r="G23" i="61"/>
  <c r="B23" i="61"/>
  <c r="E18" i="61"/>
  <c r="C18" i="61"/>
  <c r="L18" i="61"/>
  <c r="G16" i="61"/>
  <c r="J21" i="61"/>
  <c r="G21" i="61"/>
  <c r="B21" i="61"/>
  <c r="H18" i="61" l="1"/>
  <c r="N10" i="61"/>
  <c r="J11" i="61" l="1"/>
  <c r="D18" i="61" l="1"/>
  <c r="G22" i="61" l="1"/>
  <c r="G24" i="61"/>
  <c r="G20" i="61"/>
  <c r="G19" i="61"/>
  <c r="G17" i="61"/>
  <c r="G12" i="61"/>
  <c r="G13" i="61"/>
  <c r="G14" i="61"/>
  <c r="G15" i="61"/>
  <c r="G11" i="61"/>
  <c r="B11" i="61"/>
  <c r="B12" i="61"/>
  <c r="B13" i="61"/>
  <c r="B14" i="61"/>
  <c r="B15" i="61"/>
  <c r="B16" i="61"/>
  <c r="B17" i="61"/>
  <c r="B19" i="61"/>
  <c r="B20" i="61"/>
  <c r="B22" i="61"/>
  <c r="B24" i="61"/>
  <c r="E10" i="61"/>
  <c r="D10" i="61"/>
  <c r="C10" i="61"/>
  <c r="N18" i="61"/>
  <c r="M18" i="61"/>
  <c r="M10" i="61"/>
  <c r="L10" i="61"/>
  <c r="K10" i="61"/>
  <c r="I10" i="61"/>
  <c r="H10" i="61"/>
  <c r="F10" i="61"/>
  <c r="B18" i="61" l="1"/>
  <c r="B10" i="61"/>
  <c r="J17" i="61"/>
  <c r="F9" i="61" l="1"/>
  <c r="G10" i="61" l="1"/>
  <c r="L9" i="61"/>
  <c r="K18" i="61"/>
  <c r="K9" i="61" s="1"/>
  <c r="I18" i="61"/>
  <c r="I9" i="61" s="1"/>
  <c r="H9" i="61"/>
  <c r="D9" i="61"/>
  <c r="C9" i="61"/>
  <c r="M9" i="61" l="1"/>
  <c r="E9" i="61"/>
  <c r="N9" i="61"/>
  <c r="J20" i="61"/>
  <c r="J22" i="61"/>
  <c r="J24" i="61"/>
  <c r="J19" i="61"/>
  <c r="J12" i="61"/>
  <c r="J13" i="61"/>
  <c r="J14" i="61"/>
  <c r="J15" i="61"/>
  <c r="J16" i="61"/>
  <c r="J10" i="61" l="1"/>
  <c r="J18" i="61"/>
  <c r="J9" i="61" l="1"/>
  <c r="G18" i="61"/>
  <c r="G9" i="61" s="1"/>
  <c r="B9" i="61" l="1"/>
</calcChain>
</file>

<file path=xl/sharedStrings.xml><?xml version="1.0" encoding="utf-8"?>
<sst xmlns="http://schemas.openxmlformats.org/spreadsheetml/2006/main" count="38" uniqueCount="31">
  <si>
    <t>계</t>
  </si>
  <si>
    <t>인   구   수</t>
  </si>
  <si>
    <t>남</t>
  </si>
  <si>
    <t>여</t>
  </si>
  <si>
    <t>인구</t>
  </si>
  <si>
    <t>세대</t>
  </si>
  <si>
    <t>신포동</t>
    <phoneticPr fontId="2" type="noConversion"/>
  </si>
  <si>
    <t>연안동</t>
    <phoneticPr fontId="2" type="noConversion"/>
  </si>
  <si>
    <t>주민등록인구 및 세대현황</t>
    <phoneticPr fontId="2" type="noConversion"/>
  </si>
  <si>
    <t>단위 : 명/세대</t>
    <phoneticPr fontId="2" type="noConversion"/>
  </si>
  <si>
    <t>동  명</t>
    <phoneticPr fontId="2" type="noConversion"/>
  </si>
  <si>
    <t>증감현황(전월대비)</t>
    <phoneticPr fontId="2" type="noConversion"/>
  </si>
  <si>
    <t>신흥동</t>
    <phoneticPr fontId="2" type="noConversion"/>
  </si>
  <si>
    <t>도원동</t>
    <phoneticPr fontId="2" type="noConversion"/>
  </si>
  <si>
    <t>율목동</t>
    <phoneticPr fontId="2" type="noConversion"/>
  </si>
  <si>
    <t>동인천동</t>
    <phoneticPr fontId="2" type="noConversion"/>
  </si>
  <si>
    <t>영종동</t>
    <phoneticPr fontId="2" type="noConversion"/>
  </si>
  <si>
    <t>용유동</t>
    <phoneticPr fontId="2" type="noConversion"/>
  </si>
  <si>
    <t>영종1동</t>
    <phoneticPr fontId="2" type="noConversion"/>
  </si>
  <si>
    <t>65세 이상</t>
    <phoneticPr fontId="2" type="noConversion"/>
  </si>
  <si>
    <t>원도심</t>
    <phoneticPr fontId="2" type="noConversion"/>
  </si>
  <si>
    <t>영종·용유</t>
    <phoneticPr fontId="2" type="noConversion"/>
  </si>
  <si>
    <t>세대수</t>
    <phoneticPr fontId="2" type="noConversion"/>
  </si>
  <si>
    <t>전체</t>
    <phoneticPr fontId="2" type="noConversion"/>
  </si>
  <si>
    <t>개항동</t>
    <phoneticPr fontId="2" type="noConversion"/>
  </si>
  <si>
    <t>1인 세대</t>
    <phoneticPr fontId="2" type="noConversion"/>
  </si>
  <si>
    <t>18세 이상</t>
    <phoneticPr fontId="2" type="noConversion"/>
  </si>
  <si>
    <t>영종2동</t>
    <phoneticPr fontId="2" type="noConversion"/>
  </si>
  <si>
    <t>2026년 1월말 현재</t>
    <phoneticPr fontId="2" type="noConversion"/>
  </si>
  <si>
    <t>운서1동</t>
    <phoneticPr fontId="2" type="noConversion"/>
  </si>
  <si>
    <t>운서2동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</si>
</sst>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#,##0_ ;[Red]\-#,##0\ "/>
    <numFmt numFmtId="178" formatCode="#,##0\ "/>
  </numFmts>
  <fonts count="13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함초롬돋움"/>
      <family val="3"/>
      <charset val="129"/>
    </font>
    <font>
      <b/>
      <sz val="40"/>
      <color indexed="56"/>
      <name val="휴먼엑스포"/>
      <family val="1"/>
      <charset val="129"/>
    </font>
    <font>
      <b/>
      <sz val="16"/>
      <name val="함초롬돋움"/>
      <family val="3"/>
      <charset val="129"/>
    </font>
    <font>
      <sz val="16"/>
      <name val="돋움"/>
      <family val="3"/>
      <charset val="129"/>
    </font>
    <font>
      <sz val="16"/>
      <name val="함초롬돋움"/>
      <family val="3"/>
      <charset val="129"/>
    </font>
    <font>
      <sz val="16"/>
      <color theme="1"/>
      <name val="함초롬돋움"/>
      <family val="3"/>
      <charset val="129"/>
    </font>
    <font>
      <sz val="16"/>
      <color theme="1"/>
      <name val="돋움"/>
      <family val="3"/>
      <charset val="129"/>
    </font>
    <font>
      <b/>
      <sz val="15"/>
      <name val="함초롬돋움"/>
      <family val="3"/>
      <charset val="129"/>
    </font>
    <font>
      <b/>
      <sz val="16.5"/>
      <color theme="0"/>
      <name val="함초롬돋움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7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BEB2D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450666829432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2">
    <xf numFmtId="0" fontId="0" fillId="0" borderId="0" xfId="0"/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176" fontId="3" fillId="0" borderId="0" xfId="0" applyNumberFormat="1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0" borderId="22" xfId="0" applyFont="1" applyBorder="1" applyAlignment="1">
      <alignment horizontal="distributed" vertical="center"/>
    </xf>
    <xf numFmtId="178" fontId="9" fillId="0" borderId="5" xfId="1" applyNumberFormat="1" applyFont="1" applyBorder="1">
      <alignment vertical="center"/>
    </xf>
    <xf numFmtId="178" fontId="9" fillId="0" borderId="18" xfId="1" applyNumberFormat="1" applyFont="1" applyBorder="1">
      <alignment vertical="center"/>
    </xf>
    <xf numFmtId="178" fontId="9" fillId="0" borderId="22" xfId="1" applyNumberFormat="1" applyFont="1" applyBorder="1">
      <alignment vertical="center"/>
    </xf>
    <xf numFmtId="178" fontId="8" fillId="0" borderId="5" xfId="0" applyNumberFormat="1" applyFont="1" applyBorder="1" applyAlignment="1">
      <alignment horizontal="right" vertical="center"/>
    </xf>
    <xf numFmtId="178" fontId="8" fillId="0" borderId="18" xfId="0" applyNumberFormat="1" applyFont="1" applyBorder="1" applyAlignment="1">
      <alignment horizontal="right" vertical="center"/>
    </xf>
    <xf numFmtId="178" fontId="10" fillId="0" borderId="0" xfId="0" applyNumberFormat="1" applyFont="1" applyBorder="1" applyAlignment="1">
      <alignment vertical="center"/>
    </xf>
    <xf numFmtId="0" fontId="8" fillId="0" borderId="23" xfId="0" applyFont="1" applyBorder="1" applyAlignment="1">
      <alignment horizontal="distributed" vertical="center"/>
    </xf>
    <xf numFmtId="178" fontId="9" fillId="0" borderId="1" xfId="1" applyNumberFormat="1" applyFont="1" applyBorder="1">
      <alignment vertical="center"/>
    </xf>
    <xf numFmtId="178" fontId="9" fillId="0" borderId="2" xfId="1" applyNumberFormat="1" applyFont="1" applyBorder="1">
      <alignment vertical="center"/>
    </xf>
    <xf numFmtId="178" fontId="9" fillId="0" borderId="23" xfId="1" applyNumberFormat="1" applyFont="1" applyBorder="1">
      <alignment vertical="center"/>
    </xf>
    <xf numFmtId="178" fontId="8" fillId="0" borderId="1" xfId="0" applyNumberFormat="1" applyFont="1" applyBorder="1" applyAlignment="1">
      <alignment horizontal="right" vertical="center"/>
    </xf>
    <xf numFmtId="178" fontId="8" fillId="0" borderId="2" xfId="0" applyNumberFormat="1" applyFont="1" applyBorder="1" applyAlignment="1">
      <alignment horizontal="right" vertical="center"/>
    </xf>
    <xf numFmtId="176" fontId="6" fillId="3" borderId="3" xfId="0" applyNumberFormat="1" applyFont="1" applyFill="1" applyBorder="1" applyAlignment="1">
      <alignment horizontal="right" vertical="center"/>
    </xf>
    <xf numFmtId="0" fontId="6" fillId="3" borderId="11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178" fontId="6" fillId="3" borderId="3" xfId="0" applyNumberFormat="1" applyFont="1" applyFill="1" applyBorder="1" applyAlignment="1">
      <alignment horizontal="right" vertical="center"/>
    </xf>
    <xf numFmtId="177" fontId="6" fillId="3" borderId="3" xfId="0" applyNumberFormat="1" applyFont="1" applyFill="1" applyBorder="1" applyAlignment="1">
      <alignment horizontal="right" vertical="center"/>
    </xf>
    <xf numFmtId="177" fontId="6" fillId="3" borderId="25" xfId="0" applyNumberFormat="1" applyFont="1" applyFill="1" applyBorder="1" applyAlignment="1">
      <alignment horizontal="right" vertical="center"/>
    </xf>
    <xf numFmtId="0" fontId="12" fillId="2" borderId="22" xfId="0" applyFont="1" applyFill="1" applyBorder="1" applyAlignment="1">
      <alignment horizontal="center" vertical="center"/>
    </xf>
    <xf numFmtId="176" fontId="12" fillId="2" borderId="3" xfId="0" applyNumberFormat="1" applyFont="1" applyFill="1" applyBorder="1" applyAlignment="1">
      <alignment horizontal="right" vertical="center"/>
    </xf>
    <xf numFmtId="176" fontId="12" fillId="2" borderId="5" xfId="0" applyNumberFormat="1" applyFont="1" applyFill="1" applyBorder="1" applyAlignment="1">
      <alignment horizontal="right" vertical="center"/>
    </xf>
    <xf numFmtId="176" fontId="12" fillId="2" borderId="18" xfId="0" applyNumberFormat="1" applyFont="1" applyFill="1" applyBorder="1" applyAlignment="1">
      <alignment horizontal="right" vertical="center"/>
    </xf>
    <xf numFmtId="176" fontId="12" fillId="2" borderId="20" xfId="0" applyNumberFormat="1" applyFont="1" applyFill="1" applyBorder="1" applyAlignment="1">
      <alignment horizontal="right" vertical="center"/>
    </xf>
    <xf numFmtId="177" fontId="12" fillId="2" borderId="17" xfId="0" applyNumberFormat="1" applyFont="1" applyFill="1" applyBorder="1" applyAlignment="1">
      <alignment horizontal="right" vertical="center"/>
    </xf>
    <xf numFmtId="0" fontId="6" fillId="4" borderId="22" xfId="0" applyFont="1" applyFill="1" applyBorder="1" applyAlignment="1">
      <alignment horizontal="center" vertical="center"/>
    </xf>
    <xf numFmtId="176" fontId="6" fillId="4" borderId="3" xfId="0" applyNumberFormat="1" applyFont="1" applyFill="1" applyBorder="1" applyAlignment="1">
      <alignment horizontal="right" vertical="center"/>
    </xf>
    <xf numFmtId="176" fontId="6" fillId="4" borderId="5" xfId="0" applyNumberFormat="1" applyFont="1" applyFill="1" applyBorder="1" applyAlignment="1">
      <alignment horizontal="right" vertical="center"/>
    </xf>
    <xf numFmtId="176" fontId="6" fillId="4" borderId="18" xfId="0" applyNumberFormat="1" applyFont="1" applyFill="1" applyBorder="1" applyAlignment="1">
      <alignment horizontal="right" vertical="center"/>
    </xf>
    <xf numFmtId="176" fontId="6" fillId="4" borderId="20" xfId="0" applyNumberFormat="1" applyFont="1" applyFill="1" applyBorder="1" applyAlignment="1">
      <alignment horizontal="right" vertical="center"/>
    </xf>
    <xf numFmtId="176" fontId="6" fillId="4" borderId="17" xfId="0" applyNumberFormat="1" applyFont="1" applyFill="1" applyBorder="1" applyAlignment="1">
      <alignment horizontal="right" vertical="center"/>
    </xf>
    <xf numFmtId="176" fontId="6" fillId="5" borderId="3" xfId="0" applyNumberFormat="1" applyFont="1" applyFill="1" applyBorder="1" applyAlignment="1">
      <alignment horizontal="right" vertical="center"/>
    </xf>
    <xf numFmtId="176" fontId="6" fillId="5" borderId="4" xfId="0" applyNumberFormat="1" applyFont="1" applyFill="1" applyBorder="1" applyAlignment="1">
      <alignment horizontal="right" vertical="center"/>
    </xf>
    <xf numFmtId="0" fontId="6" fillId="6" borderId="22" xfId="0" applyFont="1" applyFill="1" applyBorder="1" applyAlignment="1">
      <alignment horizontal="distributed" vertical="center"/>
    </xf>
    <xf numFmtId="176" fontId="6" fillId="6" borderId="3" xfId="0" applyNumberFormat="1" applyFont="1" applyFill="1" applyBorder="1" applyAlignment="1">
      <alignment horizontal="right" vertical="center"/>
    </xf>
    <xf numFmtId="176" fontId="6" fillId="6" borderId="5" xfId="0" applyNumberFormat="1" applyFont="1" applyFill="1" applyBorder="1" applyAlignment="1">
      <alignment horizontal="right" vertical="center"/>
    </xf>
    <xf numFmtId="176" fontId="6" fillId="6" borderId="18" xfId="0" applyNumberFormat="1" applyFont="1" applyFill="1" applyBorder="1" applyAlignment="1">
      <alignment horizontal="right" vertical="center"/>
    </xf>
    <xf numFmtId="176" fontId="6" fillId="6" borderId="20" xfId="0" applyNumberFormat="1" applyFont="1" applyFill="1" applyBorder="1" applyAlignment="1">
      <alignment horizontal="right" vertical="center"/>
    </xf>
    <xf numFmtId="176" fontId="6" fillId="6" borderId="25" xfId="0" applyNumberFormat="1" applyFont="1" applyFill="1" applyBorder="1" applyAlignment="1">
      <alignment horizontal="right" vertical="center"/>
    </xf>
    <xf numFmtId="176" fontId="6" fillId="5" borderId="21" xfId="0" applyNumberFormat="1" applyFont="1" applyFill="1" applyBorder="1" applyAlignment="1">
      <alignment horizontal="right" vertical="center"/>
    </xf>
    <xf numFmtId="178" fontId="6" fillId="5" borderId="3" xfId="0" applyNumberFormat="1" applyFont="1" applyFill="1" applyBorder="1" applyAlignment="1">
      <alignment horizontal="right" vertical="center"/>
    </xf>
    <xf numFmtId="178" fontId="6" fillId="5" borderId="4" xfId="0" applyNumberFormat="1" applyFont="1" applyFill="1" applyBorder="1" applyAlignment="1">
      <alignment horizontal="right" vertical="center"/>
    </xf>
    <xf numFmtId="177" fontId="6" fillId="5" borderId="3" xfId="0" applyNumberFormat="1" applyFont="1" applyFill="1" applyBorder="1" applyAlignment="1">
      <alignment horizontal="right" vertical="center"/>
    </xf>
    <xf numFmtId="177" fontId="6" fillId="5" borderId="25" xfId="0" applyNumberFormat="1" applyFont="1" applyFill="1" applyBorder="1" applyAlignment="1">
      <alignment horizontal="right" vertical="center"/>
    </xf>
    <xf numFmtId="177" fontId="6" fillId="5" borderId="4" xfId="0" applyNumberFormat="1" applyFont="1" applyFill="1" applyBorder="1" applyAlignment="1">
      <alignment horizontal="right" vertical="center"/>
    </xf>
    <xf numFmtId="177" fontId="6" fillId="5" borderId="26" xfId="0" applyNumberFormat="1" applyFont="1" applyFill="1" applyBorder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6" fillId="0" borderId="9" xfId="0" applyFont="1" applyBorder="1" applyAlignment="1">
      <alignment horizontal="left"/>
    </xf>
    <xf numFmtId="0" fontId="11" fillId="0" borderId="9" xfId="0" applyFont="1" applyBorder="1" applyAlignment="1">
      <alignment horizontal="right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 shrinkToFit="1"/>
    </xf>
    <xf numFmtId="0" fontId="6" fillId="3" borderId="8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colors>
    <mruColors>
      <color rgb="FFFEF2E8"/>
      <color rgb="FF4EE8F0"/>
      <color rgb="FF9D86B8"/>
      <color rgb="FFBEB2D2"/>
      <color rgb="FFCEC5DD"/>
      <color rgb="FFB09EC6"/>
      <color rgb="FFFFFFCC"/>
      <color rgb="FF66FFCC"/>
      <color rgb="FF99FFCC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081215039298068"/>
          <c:y val="5.121555118110236E-2"/>
          <c:w val="0.72041804149260058"/>
          <c:h val="0.87326607611548557"/>
        </c:manualLayout>
      </c:layout>
      <c:barChart>
        <c:barDir val="col"/>
        <c:grouping val="stacked"/>
        <c:varyColors val="1"/>
        <c:ser>
          <c:idx val="0"/>
          <c:order val="0"/>
          <c:invertIfNegative val="1"/>
          <c:dPt>
            <c:idx val="0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42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42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42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0-8FB4-413C-BCE2-812F1556A9BF}"/>
              </c:ext>
            </c:extLst>
          </c:dPt>
          <c:dPt>
            <c:idx val="1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54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54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54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2-8FB4-413C-BCE2-812F1556A9BF}"/>
              </c:ext>
            </c:extLst>
          </c:dPt>
          <c:dPt>
            <c:idx val="2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65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65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65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4-8FB4-413C-BCE2-812F1556A9BF}"/>
              </c:ext>
            </c:extLst>
          </c:dPt>
          <c:dPt>
            <c:idx val="3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77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77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77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6-8FB4-413C-BCE2-812F1556A9BF}"/>
              </c:ext>
            </c:extLst>
          </c:dPt>
          <c:dPt>
            <c:idx val="4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89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89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89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8-8FB4-413C-BCE2-812F1556A9BF}"/>
              </c:ext>
            </c:extLst>
          </c:dPt>
          <c:dPt>
            <c:idx val="5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95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95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95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A-8FB4-413C-BCE2-812F1556A9BF}"/>
              </c:ext>
            </c:extLst>
          </c:dPt>
          <c:dPt>
            <c:idx val="6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88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88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88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C-8FB4-413C-BCE2-812F1556A9BF}"/>
              </c:ext>
            </c:extLst>
          </c:dPt>
          <c:dPt>
            <c:idx val="7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76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76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76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F-AC59-4471-85BC-1CF5B47EFCFE}"/>
              </c:ext>
            </c:extLst>
          </c:dPt>
          <c:dPt>
            <c:idx val="8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65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65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65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1-AC59-4471-85BC-1CF5B47EFCFE}"/>
              </c:ext>
            </c:extLst>
          </c:dPt>
          <c:dPt>
            <c:idx val="9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53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53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53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3-AC59-4471-85BC-1CF5B47EFCFE}"/>
              </c:ext>
            </c:extLst>
          </c:dPt>
          <c:dPt>
            <c:idx val="10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41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41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41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5-AC59-4471-85BC-1CF5B47EFCFE}"/>
              </c:ext>
            </c:extLst>
          </c:dPt>
          <c:dPt>
            <c:idx val="11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40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40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4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6-AC59-4471-85BC-1CF5B47EFCFE}"/>
              </c:ext>
            </c:extLst>
          </c:dPt>
          <c:dPt>
            <c:idx val="12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40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40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4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B-5D8E-4E97-857B-9BCD54F66E16}"/>
              </c:ext>
            </c:extLst>
          </c:dPt>
          <c:dLbls>
            <c:dLbl>
              <c:idx val="0"/>
              <c:layout>
                <c:manualLayout>
                  <c:x val="1.6230008020153315E-4"/>
                  <c:y val="-9.3822904588219624E-2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1600" b="0" i="0" u="none" strike="noStrike" kern="1200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Calibri" panose="020F0502020204030204" pitchFamily="34" charset="0"/>
                        <a:ea typeface="+mn-ea"/>
                        <a:cs typeface="Calibri" panose="020F0502020204030204" pitchFamily="34" charset="0"/>
                      </a:defRPr>
                    </a:pPr>
                    <a:fld id="{6083AE5B-AB68-49DF-9A2E-BABBDA57355B}" type="VALUE">
                      <a:rPr lang="en-US" altLang="ko-KR" sz="1600" baseline="0">
                        <a:latin typeface="Calibri" panose="020F0502020204030204" pitchFamily="34" charset="0"/>
                        <a:ea typeface="함초롬돋움" panose="020B0604000101010101" pitchFamily="50" charset="-127"/>
                        <a:cs typeface="Calibri" panose="020F0502020204030204" pitchFamily="34" charset="0"/>
                      </a:rPr>
                      <a:pPr>
                        <a:defRPr sz="1600">
                          <a:latin typeface="Calibri" panose="020F0502020204030204" pitchFamily="34" charset="0"/>
                          <a:cs typeface="Calibri" panose="020F0502020204030204" pitchFamily="34" charset="0"/>
                        </a:defRPr>
                      </a:pPr>
                      <a:t>[값]</a:t>
                    </a:fld>
                    <a:endParaRPr lang="ko-KR" altLang="en-US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6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Calibri" panose="020F0502020204030204" pitchFamily="34" charset="0"/>
                      <a:ea typeface="+mn-ea"/>
                      <a:cs typeface="Calibri" panose="020F0502020204030204" pitchFamily="34" charset="0"/>
                    </a:defRPr>
                  </a:pPr>
                  <a:endParaRPr lang="ko-KR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0-8FB4-413C-BCE2-812F1556A9BF}"/>
                </c:ext>
              </c:extLst>
            </c:dLbl>
            <c:dLbl>
              <c:idx val="1"/>
              <c:layout>
                <c:manualLayout>
                  <c:x val="0"/>
                  <c:y val="-0.1042249234080681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8FB4-413C-BCE2-812F1556A9BF}"/>
                </c:ext>
              </c:extLst>
            </c:dLbl>
            <c:dLbl>
              <c:idx val="2"/>
              <c:layout>
                <c:manualLayout>
                  <c:x val="0"/>
                  <c:y val="-0.1956138286341641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8FB4-413C-BCE2-812F1556A9BF}"/>
                </c:ext>
              </c:extLst>
            </c:dLbl>
            <c:dLbl>
              <c:idx val="3"/>
              <c:layout>
                <c:manualLayout>
                  <c:x val="1.6256355435762267E-4"/>
                  <c:y val="-8.3377052831212967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8FB4-413C-BCE2-812F1556A9BF}"/>
                </c:ext>
              </c:extLst>
            </c:dLbl>
            <c:dLbl>
              <c:idx val="4"/>
              <c:layout>
                <c:manualLayout>
                  <c:x val="0"/>
                  <c:y val="-7.6447364946228419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8FB4-413C-BCE2-812F1556A9BF}"/>
                </c:ext>
              </c:extLst>
            </c:dLbl>
            <c:dLbl>
              <c:idx val="5"/>
              <c:layout>
                <c:manualLayout>
                  <c:x val="8.1501338975661659E-5"/>
                  <c:y val="-0.1007090317903141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8FB4-413C-BCE2-812F1556A9BF}"/>
                </c:ext>
              </c:extLst>
            </c:dLbl>
            <c:dLbl>
              <c:idx val="6"/>
              <c:layout>
                <c:manualLayout>
                  <c:x val="-2.2315202231520223E-3"/>
                  <c:y val="-0.1146855861767280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8FB4-413C-BCE2-812F1556A9BF}"/>
                </c:ext>
              </c:extLst>
            </c:dLbl>
            <c:dLbl>
              <c:idx val="7"/>
              <c:layout>
                <c:manualLayout>
                  <c:x val="-6.7806274794447677E-17"/>
                  <c:y val="-0.37574485844991395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AC59-4471-85BC-1CF5B47EFCFE}"/>
                </c:ext>
              </c:extLst>
            </c:dLbl>
            <c:dLbl>
              <c:idx val="8"/>
              <c:layout>
                <c:manualLayout>
                  <c:x val="-2.671996097588743E-5"/>
                  <c:y val="-0.4399046070063877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AC59-4471-85BC-1CF5B47EFCFE}"/>
                </c:ext>
              </c:extLst>
            </c:dLbl>
            <c:dLbl>
              <c:idx val="9"/>
              <c:layout>
                <c:manualLayout>
                  <c:x val="2.701118670845756E-4"/>
                  <c:y val="-0.3494159501630145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3-AC59-4471-85BC-1CF5B47EFCFE}"/>
                </c:ext>
              </c:extLst>
            </c:dLbl>
            <c:dLbl>
              <c:idx val="10"/>
              <c:layout>
                <c:manualLayout>
                  <c:x val="-9.2675308790284711E-4"/>
                  <c:y val="-0.2429252585085545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5-AC59-4471-85BC-1CF5B47EFCFE}"/>
                </c:ext>
              </c:extLst>
            </c:dLbl>
            <c:dLbl>
              <c:idx val="11"/>
              <c:layout>
                <c:manualLayout>
                  <c:x val="0"/>
                  <c:y val="-0.2889295329241723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AC59-4471-85BC-1CF5B47EFCFE}"/>
                </c:ext>
              </c:extLst>
            </c:dLbl>
            <c:dLbl>
              <c:idx val="12"/>
              <c:layout>
                <c:manualLayout>
                  <c:x val="-1.3561254958889535E-16"/>
                  <c:y val="-7.6754372711290805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B-5D8E-4E97-857B-9BCD54F66E16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'인구 및 세대현황'!$A$11:$A$24</c15:sqref>
                  </c15:fullRef>
                </c:ext>
              </c:extLst>
              <c:f>('인구 및 세대현황'!$A$11:$A$17,'인구 및 세대현황'!$A$19:$A$24)</c:f>
              <c:strCache>
                <c:ptCount val="13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개항동</c:v>
                </c:pt>
                <c:pt idx="7">
                  <c:v>영종동</c:v>
                </c:pt>
                <c:pt idx="8">
                  <c:v>영종1동</c:v>
                </c:pt>
                <c:pt idx="9">
                  <c:v>영종2동</c:v>
                </c:pt>
                <c:pt idx="10">
                  <c:v>운서1동</c:v>
                </c:pt>
                <c:pt idx="11">
                  <c:v>운서2동</c:v>
                </c:pt>
                <c:pt idx="12">
                  <c:v>용유동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'인구 및 세대현황'!$B$11:$B$24</c15:sqref>
                  </c15:fullRef>
                </c:ext>
              </c:extLst>
              <c:f>('인구 및 세대현황'!$B$11:$B$17,'인구 및 세대현황'!$B$19:$B$24)</c:f>
              <c:numCache>
                <c:formatCode>#,##0_ </c:formatCode>
                <c:ptCount val="13"/>
                <c:pt idx="0">
                  <c:v>4417</c:v>
                </c:pt>
                <c:pt idx="1">
                  <c:v>5019</c:v>
                </c:pt>
                <c:pt idx="2">
                  <c:v>14162</c:v>
                </c:pt>
                <c:pt idx="3">
                  <c:v>3407</c:v>
                </c:pt>
                <c:pt idx="4">
                  <c:v>2934</c:v>
                </c:pt>
                <c:pt idx="5">
                  <c:v>5203</c:v>
                </c:pt>
                <c:pt idx="6">
                  <c:v>6461</c:v>
                </c:pt>
                <c:pt idx="7">
                  <c:v>29235</c:v>
                </c:pt>
                <c:pt idx="8">
                  <c:v>35623</c:v>
                </c:pt>
                <c:pt idx="9">
                  <c:v>27426</c:v>
                </c:pt>
                <c:pt idx="10">
                  <c:v>17451</c:v>
                </c:pt>
                <c:pt idx="11">
                  <c:v>22383</c:v>
                </c:pt>
                <c:pt idx="12">
                  <c:v>3369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>
                <c15:categoryFilterException>
                  <c15:sqref>'인구 및 세대현황'!$B$18</c15:sqref>
                  <c15:spPr xmlns:c15="http://schemas.microsoft.com/office/drawing/2012/chart">
                    <a:gradFill rotWithShape="1">
                      <a:gsLst>
                        <a:gs pos="0">
                          <a:schemeClr val="accent4">
                            <a:shade val="76000"/>
                            <a:shade val="51000"/>
                            <a:satMod val="130000"/>
                          </a:schemeClr>
                        </a:gs>
                        <a:gs pos="80000">
                          <a:schemeClr val="accent4">
                            <a:shade val="76000"/>
                            <a:shade val="93000"/>
                            <a:satMod val="130000"/>
                          </a:schemeClr>
                        </a:gs>
                        <a:gs pos="100000">
                          <a:schemeClr val="accent4">
                            <a:shade val="76000"/>
                            <a:shade val="94000"/>
                            <a:satMod val="135000"/>
                          </a:schemeClr>
                        </a:gs>
                      </a:gsLst>
                      <a:lin ang="16200000" scaled="0"/>
                    </a:gradFill>
                    <a:ln>
                      <a:noFill/>
                    </a:ln>
                    <a:effectLst>
                      <a:outerShdw blurRad="40000" dist="23000" dir="5400000" rotWithShape="0">
                        <a:srgbClr val="000000">
                          <a:alpha val="35000"/>
                        </a:srgbClr>
                      </a:outerShdw>
                    </a:effectLst>
                    <a:scene3d>
                      <a:camera prst="orthographicFront">
                        <a:rot lat="0" lon="0" rev="0"/>
                      </a:camera>
                      <a:lightRig rig="threePt" dir="t">
                        <a:rot lat="0" lon="0" rev="1200000"/>
                      </a:lightRig>
                    </a:scene3d>
                    <a:sp3d>
                      <a:bevelT w="63500" h="25400"/>
                    </a:sp3d>
                  </c15:spPr>
                  <c15:invertIfNegative val="1"/>
                  <c15:bubble3D val="0"/>
                  <c15:dLbl>
                    <c:idx val="6"/>
                    <c:layout>
                      <c:manualLayout>
                        <c:x val="2.3937761819269915E-3"/>
                        <c:y val="-0.10763888888888892"/>
                      </c:manualLayout>
                    </c:layout>
                    <c:dLblPos val="ctr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extLst xmlns:c16="http://schemas.microsoft.com/office/drawing/2014/chart">
                      <c:ext uri="{CE6537A1-D6FC-4f65-9D91-7224C49458BB}"/>
                      <c:ext xmlns:c16="http://schemas.microsoft.com/office/drawing/2014/chart" uri="{C3380CC4-5D6E-409C-BE32-E72D297353CC}">
                        <c16:uniqueId val="{0000001B-5309-4796-96FE-35C4E1C5D04F}"/>
                      </c:ext>
                    </c:extLst>
                  </c15:dLbl>
                </c15:categoryFilterException>
              </c15:categoryFilterExceptions>
            </c:ext>
            <c:ext xmlns:c16="http://schemas.microsoft.com/office/drawing/2014/chart" uri="{C3380CC4-5D6E-409C-BE32-E72D297353CC}">
              <c16:uniqueId val="{00000016-8FB4-413C-BCE2-812F1556A9B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427382272"/>
        <c:axId val="427480856"/>
      </c:barChart>
      <c:catAx>
        <c:axId val="427382272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427480856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427480856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427382272"/>
        <c:crosses val="autoZero"/>
        <c:crossBetween val="between"/>
        <c:majorUnit val="2000"/>
        <c:minorUnit val="400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9696520944590652"/>
          <c:y val="0.15342659509844248"/>
          <c:w val="8.4307228586717922E-2"/>
          <c:h val="0.7207291666666666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400"/>
      </a:pPr>
      <a:endParaRPr lang="ko-KR"/>
    </a:p>
  </c:txPr>
  <c:printSettings>
    <c:headerFooter alignWithMargins="0"/>
    <c:pageMargins b="1" l="0.75000000000001155" r="0.75000000000001155" t="1" header="0.5" footer="0.5"/>
    <c:pageSetup paperSize="9" orientation="landscape" horizontalDpi="300" verticalDpi="300"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Reversed" id="24">
  <a:schemeClr val="accent4"/>
</cs:colorStyle>
</file>

<file path=xl/charts/style1.xml><?xml version="1.0" encoding="utf-8"?>
<cs:chartStyle xmlns:cs="http://schemas.microsoft.com/office/drawing/2012/chartStyle" xmlns:a="http://schemas.openxmlformats.org/drawingml/2006/main" id="34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108857</xdr:colOff>
      <xdr:row>24</xdr:row>
      <xdr:rowOff>499382</xdr:rowOff>
    </xdr:from>
    <xdr:to>
      <xdr:col>13</xdr:col>
      <xdr:colOff>804182</xdr:colOff>
      <xdr:row>45</xdr:row>
      <xdr:rowOff>156483</xdr:rowOff>
    </xdr:to>
    <xdr:graphicFrame macro="">
      <xdr:nvGraphicFramePr>
        <xdr:cNvPr id="6145" name="Chart 1">
          <a:extLst>
            <a:ext uri="{FF2B5EF4-FFF2-40B4-BE49-F238E27FC236}">
              <a16:creationId xmlns:a16="http://schemas.microsoft.com/office/drawing/2014/main" id="{00000000-0008-0000-0500-0000011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0">
    <pageSetUpPr fitToPage="1"/>
  </sheetPr>
  <dimension ref="A2:P101"/>
  <sheetViews>
    <sheetView tabSelected="1" view="pageBreakPreview" zoomScaleNormal="40" zoomScaleSheetLayoutView="100" workbookViewId="0">
      <selection activeCell="Q12" sqref="Q12"/>
    </sheetView>
  </sheetViews>
  <sheetFormatPr defaultRowHeight="13.5" x14ac:dyDescent="0.15"/>
  <cols>
    <col min="1" max="12" width="11.77734375" customWidth="1"/>
    <col min="13" max="14" width="10.77734375" customWidth="1"/>
    <col min="15" max="15" width="7.33203125" customWidth="1"/>
  </cols>
  <sheetData>
    <row r="2" spans="1:16" s="1" customFormat="1" ht="45" customHeight="1" x14ac:dyDescent="0.15">
      <c r="A2" s="61" t="s">
        <v>8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</row>
    <row r="3" spans="1:16" s="1" customFormat="1" ht="11.25" customHeight="1" x14ac:dyDescent="0.15"/>
    <row r="4" spans="1:16" s="1" customFormat="1" ht="8.25" customHeight="1" x14ac:dyDescent="0.15"/>
    <row r="5" spans="1:16" s="1" customFormat="1" ht="9.75" customHeight="1" x14ac:dyDescent="0.15">
      <c r="O5" s="2"/>
    </row>
    <row r="6" spans="1:16" s="1" customFormat="1" ht="33.75" customHeight="1" thickBot="1" x14ac:dyDescent="0.4">
      <c r="A6" s="62" t="s">
        <v>28</v>
      </c>
      <c r="B6" s="62"/>
      <c r="C6" s="8"/>
      <c r="D6" s="8"/>
      <c r="E6" s="8"/>
      <c r="F6" s="8"/>
      <c r="G6" s="8"/>
      <c r="H6" s="8"/>
      <c r="I6" s="8"/>
      <c r="J6" s="8"/>
      <c r="K6" s="8"/>
      <c r="L6" s="8"/>
      <c r="M6" s="63" t="s">
        <v>9</v>
      </c>
      <c r="N6" s="63"/>
    </row>
    <row r="7" spans="1:16" s="3" customFormat="1" ht="39.950000000000003" customHeight="1" x14ac:dyDescent="0.15">
      <c r="A7" s="64" t="s">
        <v>10</v>
      </c>
      <c r="B7" s="66" t="s">
        <v>1</v>
      </c>
      <c r="C7" s="67"/>
      <c r="D7" s="68"/>
      <c r="E7" s="64" t="s">
        <v>22</v>
      </c>
      <c r="F7" s="71"/>
      <c r="G7" s="66" t="s">
        <v>26</v>
      </c>
      <c r="H7" s="67"/>
      <c r="I7" s="68"/>
      <c r="J7" s="66" t="s">
        <v>19</v>
      </c>
      <c r="K7" s="67"/>
      <c r="L7" s="68"/>
      <c r="M7" s="69" t="s">
        <v>11</v>
      </c>
      <c r="N7" s="70"/>
    </row>
    <row r="8" spans="1:16" s="3" customFormat="1" ht="39.950000000000003" customHeight="1" x14ac:dyDescent="0.15">
      <c r="A8" s="65"/>
      <c r="B8" s="25" t="s">
        <v>0</v>
      </c>
      <c r="C8" s="26" t="s">
        <v>2</v>
      </c>
      <c r="D8" s="27" t="s">
        <v>3</v>
      </c>
      <c r="E8" s="28" t="s">
        <v>23</v>
      </c>
      <c r="F8" s="29" t="s">
        <v>25</v>
      </c>
      <c r="G8" s="25" t="s">
        <v>0</v>
      </c>
      <c r="H8" s="26" t="s">
        <v>2</v>
      </c>
      <c r="I8" s="27" t="s">
        <v>3</v>
      </c>
      <c r="J8" s="25" t="s">
        <v>0</v>
      </c>
      <c r="K8" s="26" t="s">
        <v>2</v>
      </c>
      <c r="L8" s="27" t="s">
        <v>3</v>
      </c>
      <c r="M8" s="30" t="s">
        <v>4</v>
      </c>
      <c r="N8" s="27" t="s">
        <v>5</v>
      </c>
      <c r="P8" s="7"/>
    </row>
    <row r="9" spans="1:16" s="9" customFormat="1" ht="39.950000000000003" customHeight="1" x14ac:dyDescent="0.15">
      <c r="A9" s="34" t="s">
        <v>0</v>
      </c>
      <c r="B9" s="35">
        <f>B10+B18</f>
        <v>177090</v>
      </c>
      <c r="C9" s="36">
        <f>C10+C18</f>
        <v>91664</v>
      </c>
      <c r="D9" s="37">
        <f>D10+D18</f>
        <v>85426</v>
      </c>
      <c r="E9" s="38">
        <f t="shared" ref="E9:N9" si="0">E10+E18</f>
        <v>89174</v>
      </c>
      <c r="F9" s="38">
        <f t="shared" si="0"/>
        <v>43674</v>
      </c>
      <c r="G9" s="35">
        <f t="shared" ref="G9:L9" si="1">G10+G18</f>
        <v>151314</v>
      </c>
      <c r="H9" s="36">
        <f t="shared" si="1"/>
        <v>78462</v>
      </c>
      <c r="I9" s="37">
        <f t="shared" si="1"/>
        <v>72852</v>
      </c>
      <c r="J9" s="35">
        <f t="shared" si="1"/>
        <v>29129</v>
      </c>
      <c r="K9" s="36">
        <f t="shared" si="1"/>
        <v>13326</v>
      </c>
      <c r="L9" s="37">
        <f t="shared" si="1"/>
        <v>15803</v>
      </c>
      <c r="M9" s="39">
        <f t="shared" si="0"/>
        <v>623</v>
      </c>
      <c r="N9" s="37">
        <f t="shared" si="0"/>
        <v>286</v>
      </c>
      <c r="P9" s="10"/>
    </row>
    <row r="10" spans="1:16" s="9" customFormat="1" ht="39.950000000000003" customHeight="1" x14ac:dyDescent="0.15">
      <c r="A10" s="40" t="s">
        <v>20</v>
      </c>
      <c r="B10" s="41">
        <f>SUM(B11:B17)</f>
        <v>41603</v>
      </c>
      <c r="C10" s="42">
        <f>SUM(C11:C17)</f>
        <v>21500</v>
      </c>
      <c r="D10" s="43">
        <f>SUM(D11:D17)</f>
        <v>20103</v>
      </c>
      <c r="E10" s="44">
        <f>SUM(E11:E17)</f>
        <v>23177</v>
      </c>
      <c r="F10" s="44">
        <f t="shared" ref="F10:N10" si="2">SUM(F11:F17)</f>
        <v>12410</v>
      </c>
      <c r="G10" s="41">
        <f t="shared" si="2"/>
        <v>38569</v>
      </c>
      <c r="H10" s="42">
        <f t="shared" si="2"/>
        <v>19973</v>
      </c>
      <c r="I10" s="43">
        <f t="shared" si="2"/>
        <v>18596</v>
      </c>
      <c r="J10" s="41">
        <f t="shared" si="2"/>
        <v>13163</v>
      </c>
      <c r="K10" s="42">
        <f t="shared" si="2"/>
        <v>5800</v>
      </c>
      <c r="L10" s="43">
        <f t="shared" si="2"/>
        <v>7363</v>
      </c>
      <c r="M10" s="45">
        <f t="shared" si="2"/>
        <v>26</v>
      </c>
      <c r="N10" s="45">
        <f t="shared" si="2"/>
        <v>40</v>
      </c>
      <c r="P10" s="10"/>
    </row>
    <row r="11" spans="1:16" s="9" customFormat="1" ht="39.950000000000003" customHeight="1" x14ac:dyDescent="0.15">
      <c r="A11" s="11" t="s">
        <v>6</v>
      </c>
      <c r="B11" s="24">
        <f>C11+D11</f>
        <v>4417</v>
      </c>
      <c r="C11" s="12">
        <v>2240</v>
      </c>
      <c r="D11" s="13">
        <v>2177</v>
      </c>
      <c r="E11" s="24">
        <v>2444</v>
      </c>
      <c r="F11" s="14">
        <v>1343</v>
      </c>
      <c r="G11" s="24">
        <f>H11+I11</f>
        <v>4063</v>
      </c>
      <c r="H11" s="15">
        <v>2056</v>
      </c>
      <c r="I11" s="16">
        <v>2007</v>
      </c>
      <c r="J11" s="31">
        <f>K11+L11</f>
        <v>1456</v>
      </c>
      <c r="K11" s="15">
        <v>618</v>
      </c>
      <c r="L11" s="16">
        <v>838</v>
      </c>
      <c r="M11" s="32">
        <v>-10</v>
      </c>
      <c r="N11" s="33">
        <v>-1</v>
      </c>
      <c r="P11" s="17"/>
    </row>
    <row r="12" spans="1:16" s="9" customFormat="1" ht="39.950000000000003" customHeight="1" x14ac:dyDescent="0.15">
      <c r="A12" s="11" t="s">
        <v>7</v>
      </c>
      <c r="B12" s="24">
        <f t="shared" ref="B12:B22" si="3">C12+D12</f>
        <v>5019</v>
      </c>
      <c r="C12" s="12">
        <v>2702</v>
      </c>
      <c r="D12" s="13">
        <v>2317</v>
      </c>
      <c r="E12" s="24">
        <v>2857</v>
      </c>
      <c r="F12" s="14">
        <v>1565</v>
      </c>
      <c r="G12" s="24">
        <f t="shared" ref="G12:G15" si="4">H12+I12</f>
        <v>4727</v>
      </c>
      <c r="H12" s="15">
        <v>2551</v>
      </c>
      <c r="I12" s="16">
        <v>2176</v>
      </c>
      <c r="J12" s="31">
        <f t="shared" ref="J12:J17" si="5">K12+L12</f>
        <v>1757</v>
      </c>
      <c r="K12" s="15">
        <v>815</v>
      </c>
      <c r="L12" s="16">
        <v>942</v>
      </c>
      <c r="M12" s="32">
        <v>23</v>
      </c>
      <c r="N12" s="33">
        <v>16</v>
      </c>
      <c r="P12" s="17"/>
    </row>
    <row r="13" spans="1:16" s="9" customFormat="1" ht="39.950000000000003" customHeight="1" x14ac:dyDescent="0.15">
      <c r="A13" s="11" t="s">
        <v>12</v>
      </c>
      <c r="B13" s="24">
        <f t="shared" si="3"/>
        <v>14162</v>
      </c>
      <c r="C13" s="12">
        <v>7179</v>
      </c>
      <c r="D13" s="13">
        <v>6983</v>
      </c>
      <c r="E13" s="24">
        <v>7004</v>
      </c>
      <c r="F13" s="14">
        <v>3072</v>
      </c>
      <c r="G13" s="24">
        <f t="shared" si="4"/>
        <v>12682</v>
      </c>
      <c r="H13" s="15">
        <v>6442</v>
      </c>
      <c r="I13" s="16">
        <v>6240</v>
      </c>
      <c r="J13" s="31">
        <f t="shared" si="5"/>
        <v>3363</v>
      </c>
      <c r="K13" s="15">
        <v>1490</v>
      </c>
      <c r="L13" s="16">
        <v>1873</v>
      </c>
      <c r="M13" s="32">
        <v>-13</v>
      </c>
      <c r="N13" s="33">
        <v>-4</v>
      </c>
      <c r="P13" s="17"/>
    </row>
    <row r="14" spans="1:16" s="9" customFormat="1" ht="39.950000000000003" customHeight="1" x14ac:dyDescent="0.15">
      <c r="A14" s="11" t="s">
        <v>13</v>
      </c>
      <c r="B14" s="24">
        <f t="shared" si="3"/>
        <v>3407</v>
      </c>
      <c r="C14" s="12">
        <v>1760</v>
      </c>
      <c r="D14" s="13">
        <v>1647</v>
      </c>
      <c r="E14" s="24">
        <v>1969</v>
      </c>
      <c r="F14" s="14">
        <v>1075</v>
      </c>
      <c r="G14" s="24">
        <f t="shared" si="4"/>
        <v>3236</v>
      </c>
      <c r="H14" s="15">
        <v>1677</v>
      </c>
      <c r="I14" s="16">
        <v>1559</v>
      </c>
      <c r="J14" s="31">
        <f t="shared" si="5"/>
        <v>1359</v>
      </c>
      <c r="K14" s="15">
        <v>601</v>
      </c>
      <c r="L14" s="16">
        <v>758</v>
      </c>
      <c r="M14" s="32">
        <v>-6</v>
      </c>
      <c r="N14" s="33">
        <v>2</v>
      </c>
      <c r="P14" s="17"/>
    </row>
    <row r="15" spans="1:16" s="9" customFormat="1" ht="39.950000000000003" customHeight="1" x14ac:dyDescent="0.15">
      <c r="A15" s="11" t="s">
        <v>14</v>
      </c>
      <c r="B15" s="24">
        <f t="shared" si="3"/>
        <v>2934</v>
      </c>
      <c r="C15" s="12">
        <v>1538</v>
      </c>
      <c r="D15" s="13">
        <v>1396</v>
      </c>
      <c r="E15" s="24">
        <v>1839</v>
      </c>
      <c r="F15" s="14">
        <v>1133</v>
      </c>
      <c r="G15" s="24">
        <f t="shared" si="4"/>
        <v>2790</v>
      </c>
      <c r="H15" s="15">
        <v>1465</v>
      </c>
      <c r="I15" s="16">
        <v>1325</v>
      </c>
      <c r="J15" s="31">
        <f t="shared" si="5"/>
        <v>1048</v>
      </c>
      <c r="K15" s="15">
        <v>450</v>
      </c>
      <c r="L15" s="16">
        <v>598</v>
      </c>
      <c r="M15" s="32">
        <v>55</v>
      </c>
      <c r="N15" s="33">
        <v>32</v>
      </c>
      <c r="P15" s="17"/>
    </row>
    <row r="16" spans="1:16" s="9" customFormat="1" ht="39.950000000000003" customHeight="1" x14ac:dyDescent="0.15">
      <c r="A16" s="11" t="s">
        <v>15</v>
      </c>
      <c r="B16" s="24">
        <f t="shared" si="3"/>
        <v>5203</v>
      </c>
      <c r="C16" s="12">
        <v>2769</v>
      </c>
      <c r="D16" s="13">
        <v>2434</v>
      </c>
      <c r="E16" s="24">
        <v>3274</v>
      </c>
      <c r="F16" s="14">
        <v>2095</v>
      </c>
      <c r="G16" s="24">
        <f>H16+I16</f>
        <v>4943</v>
      </c>
      <c r="H16" s="15">
        <v>2641</v>
      </c>
      <c r="I16" s="16">
        <v>2302</v>
      </c>
      <c r="J16" s="31">
        <f t="shared" si="5"/>
        <v>1929</v>
      </c>
      <c r="K16" s="15">
        <v>858</v>
      </c>
      <c r="L16" s="16">
        <v>1071</v>
      </c>
      <c r="M16" s="32">
        <v>-7</v>
      </c>
      <c r="N16" s="33">
        <v>5</v>
      </c>
      <c r="P16" s="17"/>
    </row>
    <row r="17" spans="1:16" s="9" customFormat="1" ht="39.950000000000003" customHeight="1" x14ac:dyDescent="0.15">
      <c r="A17" s="11" t="s">
        <v>24</v>
      </c>
      <c r="B17" s="24">
        <f t="shared" si="3"/>
        <v>6461</v>
      </c>
      <c r="C17" s="12">
        <v>3312</v>
      </c>
      <c r="D17" s="13">
        <v>3149</v>
      </c>
      <c r="E17" s="24">
        <v>3790</v>
      </c>
      <c r="F17" s="14">
        <v>2127</v>
      </c>
      <c r="G17" s="24">
        <f>H17+I17</f>
        <v>6128</v>
      </c>
      <c r="H17" s="15">
        <v>3141</v>
      </c>
      <c r="I17" s="16">
        <v>2987</v>
      </c>
      <c r="J17" s="31">
        <f t="shared" si="5"/>
        <v>2251</v>
      </c>
      <c r="K17" s="15">
        <v>968</v>
      </c>
      <c r="L17" s="16">
        <v>1283</v>
      </c>
      <c r="M17" s="32">
        <v>-16</v>
      </c>
      <c r="N17" s="33">
        <v>-10</v>
      </c>
      <c r="P17" s="17"/>
    </row>
    <row r="18" spans="1:16" s="9" customFormat="1" ht="39.950000000000003" customHeight="1" x14ac:dyDescent="0.15">
      <c r="A18" s="48" t="s">
        <v>21</v>
      </c>
      <c r="B18" s="49">
        <f>SUM(B19:B24)</f>
        <v>135487</v>
      </c>
      <c r="C18" s="50">
        <f t="shared" ref="C18:L18" si="6">SUM(C19:C24)</f>
        <v>70164</v>
      </c>
      <c r="D18" s="51">
        <f t="shared" si="6"/>
        <v>65323</v>
      </c>
      <c r="E18" s="52">
        <f>SUM(E19:E24)</f>
        <v>65997</v>
      </c>
      <c r="F18" s="52">
        <f t="shared" si="6"/>
        <v>31264</v>
      </c>
      <c r="G18" s="49">
        <f t="shared" si="6"/>
        <v>112745</v>
      </c>
      <c r="H18" s="50">
        <f t="shared" si="6"/>
        <v>58489</v>
      </c>
      <c r="I18" s="51">
        <f t="shared" si="6"/>
        <v>54256</v>
      </c>
      <c r="J18" s="49">
        <f t="shared" si="6"/>
        <v>15966</v>
      </c>
      <c r="K18" s="50">
        <f t="shared" si="6"/>
        <v>7526</v>
      </c>
      <c r="L18" s="51">
        <f t="shared" si="6"/>
        <v>8440</v>
      </c>
      <c r="M18" s="49">
        <f>SUM(M19:M24)</f>
        <v>597</v>
      </c>
      <c r="N18" s="53">
        <f>SUM(N19:N24)</f>
        <v>246</v>
      </c>
      <c r="P18" s="17"/>
    </row>
    <row r="19" spans="1:16" s="9" customFormat="1" ht="39.950000000000003" customHeight="1" x14ac:dyDescent="0.15">
      <c r="A19" s="11" t="s">
        <v>16</v>
      </c>
      <c r="B19" s="46">
        <f t="shared" si="3"/>
        <v>29235</v>
      </c>
      <c r="C19" s="12">
        <v>15857</v>
      </c>
      <c r="D19" s="13">
        <v>13378</v>
      </c>
      <c r="E19" s="46">
        <v>14878</v>
      </c>
      <c r="F19" s="14">
        <v>7143</v>
      </c>
      <c r="G19" s="46">
        <f>H19+I19</f>
        <v>25436</v>
      </c>
      <c r="H19" s="15">
        <v>13839</v>
      </c>
      <c r="I19" s="16">
        <v>11597</v>
      </c>
      <c r="J19" s="55">
        <f>K19+L19</f>
        <v>4628</v>
      </c>
      <c r="K19" s="15">
        <v>2320</v>
      </c>
      <c r="L19" s="16">
        <v>2308</v>
      </c>
      <c r="M19" s="57">
        <v>284</v>
      </c>
      <c r="N19" s="58">
        <v>111</v>
      </c>
      <c r="P19" s="17"/>
    </row>
    <row r="20" spans="1:16" s="9" customFormat="1" ht="39.950000000000003" customHeight="1" x14ac:dyDescent="0.15">
      <c r="A20" s="11" t="s">
        <v>18</v>
      </c>
      <c r="B20" s="46">
        <f t="shared" si="3"/>
        <v>35623</v>
      </c>
      <c r="C20" s="12">
        <v>17677</v>
      </c>
      <c r="D20" s="13">
        <v>17946</v>
      </c>
      <c r="E20" s="46">
        <v>14560</v>
      </c>
      <c r="F20" s="14">
        <v>4447</v>
      </c>
      <c r="G20" s="46">
        <f t="shared" ref="G20:G21" si="7">H20+I20</f>
        <v>27487</v>
      </c>
      <c r="H20" s="15">
        <v>13587</v>
      </c>
      <c r="I20" s="16">
        <v>13900</v>
      </c>
      <c r="J20" s="55">
        <f t="shared" ref="J20:J24" si="8">K20+L20</f>
        <v>3410</v>
      </c>
      <c r="K20" s="15">
        <v>1471</v>
      </c>
      <c r="L20" s="16">
        <v>1939</v>
      </c>
      <c r="M20" s="57">
        <v>81</v>
      </c>
      <c r="N20" s="58">
        <v>9</v>
      </c>
      <c r="P20" s="17"/>
    </row>
    <row r="21" spans="1:16" s="9" customFormat="1" ht="39.950000000000003" customHeight="1" x14ac:dyDescent="0.15">
      <c r="A21" s="11" t="s">
        <v>27</v>
      </c>
      <c r="B21" s="46">
        <f t="shared" si="3"/>
        <v>27426</v>
      </c>
      <c r="C21" s="12">
        <v>13750</v>
      </c>
      <c r="D21" s="13">
        <v>13676</v>
      </c>
      <c r="E21" s="46">
        <v>10835</v>
      </c>
      <c r="F21" s="14">
        <v>3123</v>
      </c>
      <c r="G21" s="46">
        <f t="shared" si="7"/>
        <v>20898</v>
      </c>
      <c r="H21" s="15">
        <v>10409</v>
      </c>
      <c r="I21" s="16">
        <v>10489</v>
      </c>
      <c r="J21" s="55">
        <f t="shared" ref="J21" si="9">K21+L21</f>
        <v>2328</v>
      </c>
      <c r="K21" s="15">
        <v>1087</v>
      </c>
      <c r="L21" s="16">
        <v>1241</v>
      </c>
      <c r="M21" s="57">
        <v>93</v>
      </c>
      <c r="N21" s="58">
        <v>37</v>
      </c>
      <c r="P21" s="17"/>
    </row>
    <row r="22" spans="1:16" s="9" customFormat="1" ht="39.950000000000003" customHeight="1" x14ac:dyDescent="0.15">
      <c r="A22" s="11" t="s">
        <v>29</v>
      </c>
      <c r="B22" s="46">
        <f t="shared" si="3"/>
        <v>17451</v>
      </c>
      <c r="C22" s="12">
        <v>9052</v>
      </c>
      <c r="D22" s="13">
        <v>8399</v>
      </c>
      <c r="E22" s="46">
        <v>8525</v>
      </c>
      <c r="F22" s="14">
        <v>4267</v>
      </c>
      <c r="G22" s="46">
        <f>H22+I22</f>
        <v>15128</v>
      </c>
      <c r="H22" s="15">
        <v>7834</v>
      </c>
      <c r="I22" s="16">
        <v>7294</v>
      </c>
      <c r="J22" s="55">
        <f t="shared" si="8"/>
        <v>2270</v>
      </c>
      <c r="K22" s="15">
        <v>1048</v>
      </c>
      <c r="L22" s="16">
        <v>1222</v>
      </c>
      <c r="M22" s="57">
        <v>74</v>
      </c>
      <c r="N22" s="58">
        <v>39</v>
      </c>
      <c r="P22" s="17"/>
    </row>
    <row r="23" spans="1:16" s="9" customFormat="1" ht="39.950000000000003" customHeight="1" x14ac:dyDescent="0.15">
      <c r="A23" s="11" t="s">
        <v>30</v>
      </c>
      <c r="B23" s="46">
        <f t="shared" ref="B23" si="10">C23+D23</f>
        <v>22383</v>
      </c>
      <c r="C23" s="12">
        <v>11938</v>
      </c>
      <c r="D23" s="13">
        <v>10445</v>
      </c>
      <c r="E23" s="46">
        <v>14961</v>
      </c>
      <c r="F23" s="14">
        <v>10834</v>
      </c>
      <c r="G23" s="46">
        <f>H23+I23</f>
        <v>20511</v>
      </c>
      <c r="H23" s="15">
        <v>10973</v>
      </c>
      <c r="I23" s="16">
        <v>9538</v>
      </c>
      <c r="J23" s="55">
        <f t="shared" ref="J23" si="11">K23+L23</f>
        <v>1811</v>
      </c>
      <c r="K23" s="15">
        <v>847</v>
      </c>
      <c r="L23" s="16">
        <v>964</v>
      </c>
      <c r="M23" s="57">
        <v>75</v>
      </c>
      <c r="N23" s="58">
        <v>54</v>
      </c>
      <c r="P23" s="17"/>
    </row>
    <row r="24" spans="1:16" s="9" customFormat="1" ht="39.950000000000003" customHeight="1" thickBot="1" x14ac:dyDescent="0.2">
      <c r="A24" s="18" t="s">
        <v>17</v>
      </c>
      <c r="B24" s="47">
        <f t="shared" ref="B24" si="12">SUM(C24:D24)</f>
        <v>3369</v>
      </c>
      <c r="C24" s="19">
        <v>1890</v>
      </c>
      <c r="D24" s="20">
        <v>1479</v>
      </c>
      <c r="E24" s="54">
        <v>2238</v>
      </c>
      <c r="F24" s="21">
        <v>1450</v>
      </c>
      <c r="G24" s="47">
        <f>H24+I24</f>
        <v>3285</v>
      </c>
      <c r="H24" s="22">
        <v>1847</v>
      </c>
      <c r="I24" s="23">
        <v>1438</v>
      </c>
      <c r="J24" s="56">
        <f t="shared" si="8"/>
        <v>1519</v>
      </c>
      <c r="K24" s="22">
        <v>753</v>
      </c>
      <c r="L24" s="23">
        <v>766</v>
      </c>
      <c r="M24" s="59">
        <v>-10</v>
      </c>
      <c r="N24" s="60">
        <v>-4</v>
      </c>
      <c r="P24" s="17"/>
    </row>
    <row r="25" spans="1:16" s="3" customFormat="1" ht="50.1" customHeight="1" x14ac:dyDescent="0.15">
      <c r="C25" s="6"/>
      <c r="P25" s="7"/>
    </row>
    <row r="26" spans="1:16" s="3" customFormat="1" ht="27" customHeight="1" x14ac:dyDescent="0.15">
      <c r="P26" s="7"/>
    </row>
    <row r="27" spans="1:16" s="3" customFormat="1" ht="27" customHeight="1" x14ac:dyDescent="0.15"/>
    <row r="28" spans="1:16" s="3" customFormat="1" ht="27" customHeight="1" x14ac:dyDescent="0.15"/>
    <row r="29" spans="1:16" s="3" customFormat="1" ht="27" customHeight="1" x14ac:dyDescent="0.15"/>
    <row r="30" spans="1:16" s="3" customFormat="1" ht="21.75" customHeight="1" x14ac:dyDescent="0.15"/>
    <row r="31" spans="1:16" s="3" customFormat="1" ht="20.25" customHeight="1" x14ac:dyDescent="0.15"/>
    <row r="32" spans="1:16" s="3" customFormat="1" ht="20.25" customHeight="1" x14ac:dyDescent="0.15"/>
    <row r="33" spans="13:14" s="3" customFormat="1" ht="20.25" customHeight="1" x14ac:dyDescent="0.15"/>
    <row r="34" spans="13:14" s="1" customFormat="1" ht="20.25" customHeight="1" x14ac:dyDescent="0.15">
      <c r="M34" s="3"/>
      <c r="N34" s="3"/>
    </row>
    <row r="35" spans="13:14" s="1" customFormat="1" ht="20.25" customHeight="1" x14ac:dyDescent="0.15"/>
    <row r="36" spans="13:14" s="1" customFormat="1" ht="20.25" customHeight="1" x14ac:dyDescent="0.15"/>
    <row r="37" spans="13:14" s="1" customFormat="1" ht="20.25" customHeight="1" x14ac:dyDescent="0.15"/>
    <row r="38" spans="13:14" s="4" customFormat="1" ht="20.25" customHeight="1" x14ac:dyDescent="0.15">
      <c r="M38" s="1"/>
      <c r="N38" s="1"/>
    </row>
    <row r="39" spans="13:14" s="4" customFormat="1" ht="20.25" customHeight="1" x14ac:dyDescent="0.15"/>
    <row r="40" spans="13:14" s="4" customFormat="1" ht="20.25" customHeight="1" x14ac:dyDescent="0.15"/>
    <row r="41" spans="13:14" s="4" customFormat="1" ht="20.25" customHeight="1" x14ac:dyDescent="0.15"/>
    <row r="42" spans="13:14" s="4" customFormat="1" ht="20.25" customHeight="1" x14ac:dyDescent="0.15"/>
    <row r="43" spans="13:14" s="4" customFormat="1" ht="20.25" customHeight="1" x14ac:dyDescent="0.15"/>
    <row r="44" spans="13:14" s="4" customFormat="1" ht="20.25" customHeight="1" x14ac:dyDescent="0.15"/>
    <row r="45" spans="13:14" s="4" customFormat="1" ht="20.25" customHeight="1" x14ac:dyDescent="0.15"/>
    <row r="46" spans="13:14" s="4" customFormat="1" ht="20.25" customHeight="1" x14ac:dyDescent="0.15"/>
    <row r="47" spans="13:14" s="4" customFormat="1" ht="20.25" customHeight="1" x14ac:dyDescent="0.15"/>
    <row r="48" spans="13:14" s="4" customFormat="1" ht="20.25" customHeight="1" x14ac:dyDescent="0.15"/>
    <row r="49" s="4" customFormat="1" ht="20.25" customHeight="1" x14ac:dyDescent="0.15"/>
    <row r="50" s="4" customFormat="1" ht="20.25" customHeight="1" x14ac:dyDescent="0.15"/>
    <row r="51" s="4" customFormat="1" ht="20.25" customHeight="1" x14ac:dyDescent="0.15"/>
    <row r="52" s="4" customFormat="1" ht="20.25" customHeight="1" x14ac:dyDescent="0.15"/>
    <row r="53" s="4" customFormat="1" ht="20.25" customHeight="1" x14ac:dyDescent="0.15"/>
    <row r="54" s="4" customFormat="1" ht="20.25" customHeight="1" x14ac:dyDescent="0.15"/>
    <row r="55" s="4" customFormat="1" ht="20.25" customHeight="1" x14ac:dyDescent="0.15"/>
    <row r="56" s="4" customFormat="1" ht="20.25" customHeight="1" x14ac:dyDescent="0.15"/>
    <row r="57" s="4" customFormat="1" ht="20.25" customHeight="1" x14ac:dyDescent="0.15"/>
    <row r="58" s="4" customFormat="1" ht="20.25" customHeight="1" x14ac:dyDescent="0.15"/>
    <row r="59" s="4" customFormat="1" ht="20.25" customHeight="1" x14ac:dyDescent="0.15"/>
    <row r="60" s="4" customFormat="1" ht="20.25" customHeight="1" x14ac:dyDescent="0.15"/>
    <row r="61" s="4" customFormat="1" ht="20.25" customHeight="1" x14ac:dyDescent="0.15"/>
    <row r="62" s="4" customFormat="1" ht="20.25" customHeight="1" x14ac:dyDescent="0.15"/>
    <row r="63" s="4" customFormat="1" ht="20.25" customHeight="1" x14ac:dyDescent="0.15"/>
    <row r="64" s="4" customFormat="1" ht="20.25" customHeight="1" x14ac:dyDescent="0.15"/>
    <row r="65" s="4" customFormat="1" ht="20.25" customHeight="1" x14ac:dyDescent="0.15"/>
    <row r="66" s="4" customFormat="1" ht="20.25" customHeight="1" x14ac:dyDescent="0.15"/>
    <row r="67" s="4" customFormat="1" ht="20.25" customHeight="1" x14ac:dyDescent="0.15"/>
    <row r="68" s="4" customFormat="1" ht="20.25" customHeight="1" x14ac:dyDescent="0.15"/>
    <row r="69" s="4" customFormat="1" ht="20.25" customHeight="1" x14ac:dyDescent="0.15"/>
    <row r="70" s="4" customFormat="1" ht="20.25" customHeight="1" x14ac:dyDescent="0.15"/>
    <row r="71" s="4" customFormat="1" ht="20.25" customHeight="1" x14ac:dyDescent="0.15"/>
    <row r="72" s="4" customFormat="1" ht="20.25" customHeight="1" x14ac:dyDescent="0.15"/>
    <row r="73" s="4" customFormat="1" ht="20.25" customHeight="1" x14ac:dyDescent="0.15"/>
    <row r="74" s="4" customFormat="1" ht="20.25" customHeight="1" x14ac:dyDescent="0.15"/>
    <row r="75" s="4" customFormat="1" ht="20.25" customHeight="1" x14ac:dyDescent="0.15"/>
    <row r="76" s="4" customFormat="1" ht="20.25" customHeight="1" x14ac:dyDescent="0.15"/>
    <row r="77" s="4" customFormat="1" ht="20.25" customHeight="1" x14ac:dyDescent="0.15"/>
    <row r="78" s="4" customFormat="1" ht="20.25" customHeight="1" x14ac:dyDescent="0.15"/>
    <row r="79" s="4" customFormat="1" ht="20.25" customHeight="1" x14ac:dyDescent="0.15"/>
    <row r="80" s="4" customFormat="1" ht="20.25" customHeight="1" x14ac:dyDescent="0.15"/>
    <row r="81" spans="1:14" s="4" customFormat="1" ht="20.25" customHeight="1" x14ac:dyDescent="0.15"/>
    <row r="82" spans="1:14" s="4" customFormat="1" ht="20.25" customHeight="1" x14ac:dyDescent="0.15"/>
    <row r="83" spans="1:14" s="4" customFormat="1" ht="20.25" customHeight="1" x14ac:dyDescent="0.15"/>
    <row r="84" spans="1:14" s="4" customFormat="1" ht="20.25" customHeight="1" x14ac:dyDescent="0.15">
      <c r="A84" s="5"/>
    </row>
    <row r="85" spans="1:14" s="4" customFormat="1" ht="20.25" customHeight="1" x14ac:dyDescent="0.15"/>
    <row r="86" spans="1:14" s="4" customFormat="1" ht="20.25" customHeight="1" x14ac:dyDescent="0.15"/>
    <row r="87" spans="1:14" s="4" customFormat="1" ht="20.25" customHeight="1" x14ac:dyDescent="0.15"/>
    <row r="88" spans="1:14" s="4" customFormat="1" ht="20.25" customHeight="1" x14ac:dyDescent="0.15"/>
    <row r="89" spans="1:14" s="4" customFormat="1" ht="20.25" customHeight="1" x14ac:dyDescent="0.15"/>
    <row r="90" spans="1:14" s="4" customFormat="1" ht="20.25" customHeight="1" x14ac:dyDescent="0.15"/>
    <row r="91" spans="1:14" s="4" customFormat="1" ht="20.25" customHeight="1" x14ac:dyDescent="0.15"/>
    <row r="92" spans="1:14" s="4" customFormat="1" ht="20.25" customHeight="1" x14ac:dyDescent="0.15"/>
    <row r="93" spans="1:14" s="4" customFormat="1" ht="20.25" customHeight="1" x14ac:dyDescent="0.15"/>
    <row r="94" spans="1:14" s="4" customFormat="1" ht="20.25" customHeight="1" x14ac:dyDescent="0.15"/>
    <row r="95" spans="1:14" ht="20.25" customHeight="1" x14ac:dyDescent="0.15">
      <c r="M95" s="4"/>
      <c r="N95" s="4"/>
    </row>
    <row r="96" spans="1:14" ht="20.25" customHeight="1" x14ac:dyDescent="0.15"/>
    <row r="97" ht="20.25" customHeight="1" x14ac:dyDescent="0.15"/>
    <row r="98" ht="20.25" customHeight="1" x14ac:dyDescent="0.15"/>
    <row r="99" ht="20.25" customHeight="1" x14ac:dyDescent="0.15"/>
    <row r="100" ht="20.25" customHeight="1" x14ac:dyDescent="0.15"/>
    <row r="101" ht="20.25" customHeight="1" x14ac:dyDescent="0.15"/>
  </sheetData>
  <mergeCells count="9">
    <mergeCell ref="A2:N2"/>
    <mergeCell ref="A6:B6"/>
    <mergeCell ref="M6:N6"/>
    <mergeCell ref="A7:A8"/>
    <mergeCell ref="B7:D7"/>
    <mergeCell ref="G7:I7"/>
    <mergeCell ref="M7:N7"/>
    <mergeCell ref="J7:L7"/>
    <mergeCell ref="E7:F7"/>
  </mergeCells>
  <phoneticPr fontId="2" type="noConversion"/>
  <printOptions horizontalCentered="1"/>
  <pageMargins left="7.874015748031496E-2" right="7.874015748031496E-2" top="0.98425196850393704" bottom="0.98425196850393704" header="0.51181102362204722" footer="0.51181102362204722"/>
  <pageSetup paperSize="9" scale="51" orientation="portrait" r:id="rId1"/>
  <headerFooter alignWithMargins="0"/>
  <ignoredErrors>
    <ignoredError sqref="B24" formulaRange="1"/>
    <ignoredError sqref="G18:J18 B18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인구 및 세대현황</vt:lpstr>
      <vt:lpstr>'인구 및 세대현황'!Print_Area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2023-10-04T09:08:03Z</cp:lastPrinted>
  <dcterms:created xsi:type="dcterms:W3CDTF">1997-01-10T04:21:27Z</dcterms:created>
  <dcterms:modified xsi:type="dcterms:W3CDTF">2026-02-03T23:44:10Z</dcterms:modified>
</cp:coreProperties>
</file>