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12월\"/>
    </mc:Choice>
  </mc:AlternateContent>
  <bookViews>
    <workbookView xWindow="0" yWindow="0" windowWidth="28740" windowHeight="115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12월" sheetId="61" r:id="rId6"/>
  </sheets>
  <definedNames>
    <definedName name="_xlnm.Print_Area" localSheetId="5">'2020년 12월'!$A$1:$M$36</definedName>
  </definedNames>
  <calcPr calcId="162913"/>
</workbook>
</file>

<file path=xl/calcChain.xml><?xml version="1.0" encoding="utf-8"?>
<calcChain xmlns="http://schemas.openxmlformats.org/spreadsheetml/2006/main">
  <c r="M18" i="61" l="1"/>
  <c r="C18" i="61" l="1"/>
  <c r="K9" i="61" l="1"/>
  <c r="L18" i="61" l="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 s="1"/>
  <c r="B10" i="49"/>
  <c r="I10" i="49" s="1"/>
  <c r="F10" i="49"/>
  <c r="J10" i="49"/>
  <c r="B11" i="49"/>
  <c r="F11" i="49"/>
  <c r="I11" i="49"/>
  <c r="J11" i="49"/>
  <c r="B12" i="49"/>
  <c r="I12" i="49" s="1"/>
  <c r="F12" i="49"/>
  <c r="J12" i="49"/>
  <c r="B13" i="49"/>
  <c r="I13" i="49" s="1"/>
  <c r="F13" i="49"/>
  <c r="J13" i="49"/>
  <c r="B14" i="49"/>
  <c r="I14" i="49" s="1"/>
  <c r="F14" i="49"/>
  <c r="J14" i="49"/>
  <c r="B15" i="49"/>
  <c r="F15" i="49"/>
  <c r="I15" i="49"/>
  <c r="J15" i="49"/>
  <c r="B16" i="49"/>
  <c r="I16" i="49" s="1"/>
  <c r="F16" i="49"/>
  <c r="J16" i="49"/>
  <c r="B17" i="49"/>
  <c r="I17" i="49" s="1"/>
  <c r="F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 s="1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8" i="50" s="1"/>
  <c r="I16" i="51"/>
  <c r="I10" i="51"/>
  <c r="J8" i="51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<sst xmlns="http://schemas.openxmlformats.org/spreadsheetml/2006/main" count="180" uniqueCount="83">
  <si>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</si>
  <si>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</si>
  <si>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</si>
  <si>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</si>
  <si>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</si>
  <si>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</si>
  <si>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</si>
  <si>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</si>
  <si>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</si>
  <si>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</si>
  <si>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</si>
  <si>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</si>
  <si>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</si>
  <si>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</si>
  <si>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</si>
  <si>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</si>
  <si>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</si>
  <si>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</si>
  <si>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</si>
  <si>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</si>
  <si>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</si>
  <si>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</si>
  <si>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</si>
  <si>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</si>
  <si>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</si>
  <si>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</si>
  <si>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</si>
  <si>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</si>
  <si>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</si>
  <si>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</si>
  <si>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</si>
  <si>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</si>
  <si>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</si>
  <si>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</si>
  <si>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</si>
  <si>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</si>
  <si>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</si>
  <si>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</si>
  <si>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</si>
  <si>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</si>
  <si>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</si>
  <si>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</si>
  <si>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</si>
  <si>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</si>
  <si>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</si>
  <si>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</si>
  <si>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</si>
  <si>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</si>
  <si>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</si>
  <si>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</si>
  <si>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</si>
  <si>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</si>
  <si>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</si>
  <si>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</si>
  <si>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</si>
  <si>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</si>
  <si>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</si>
  <si>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</si>
  <si>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</si>
  <si>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</si>
  <si>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</si>
  <si>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</si>
  <si>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</si>
  <si>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</si>
  <si>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</si>
  <si>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</si>
  <si>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</si>
  <si>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</si>
  <si>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</si>
  <si>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</si>
  <si>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</si>
  <si>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</si>
  <si>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</si>
  <si>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</si>
  <si>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</si>
  <si>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</si>
  <si>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</si>
  <si>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</si>
  <si>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</si>
  <si>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</si>
  <si>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</si>
  <si>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</si>
  <si>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12월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</si>
</sst>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12월'!$A$10:$A$22</c15:sqref>
                  </c15:fullRef>
                </c:ext>
              </c:extLst>
              <c:f>('2020년 12월'!$A$10:$A$17,'2020년 12월'!$A$19:$A$22)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12월'!$B$10:$B$22</c15:sqref>
                  </c15:fullRef>
                </c:ext>
              </c:extLst>
              <c:f>('2020년 12월'!$B$10:$B$17,'2020년 12월'!$B$19:$B$22)</c:f>
              <c:numCache>
                <c:formatCode>#,##0_ </c:formatCode>
                <c:ptCount val="12"/>
                <c:pt idx="0">
                  <c:v>5283</c:v>
                </c:pt>
                <c:pt idx="1">
                  <c:v>6315</c:v>
                </c:pt>
                <c:pt idx="2">
                  <c:v>13329</c:v>
                </c:pt>
                <c:pt idx="3">
                  <c:v>4043</c:v>
                </c:pt>
                <c:pt idx="4">
                  <c:v>3374</c:v>
                </c:pt>
                <c:pt idx="5">
                  <c:v>5928</c:v>
                </c:pt>
                <c:pt idx="6">
                  <c:v>2871</c:v>
                </c:pt>
                <c:pt idx="7">
                  <c:v>4535</c:v>
                </c:pt>
                <c:pt idx="8">
                  <c:v>15724</c:v>
                </c:pt>
                <c:pt idx="9">
                  <c:v>43447</c:v>
                </c:pt>
                <c:pt idx="10">
                  <c:v>30776</c:v>
                </c:pt>
                <c:pt idx="11">
                  <c:v>4104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12월'!$B$18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4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P13" sqref="P13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139729</v>
      </c>
      <c r="C8" s="30">
        <f>C9+C18</f>
        <v>72485</v>
      </c>
      <c r="D8" s="41">
        <f>D9+D18</f>
        <v>67244</v>
      </c>
      <c r="E8" s="49">
        <f>E9+E18</f>
        <v>68379</v>
      </c>
      <c r="F8" s="40">
        <f>F9+F18</f>
        <v>116390</v>
      </c>
      <c r="G8" s="30">
        <f t="shared" ref="G8:H8" si="0">G9+G18</f>
        <v>60451</v>
      </c>
      <c r="H8" s="41">
        <f t="shared" si="0"/>
        <v>55939</v>
      </c>
      <c r="I8" s="40">
        <f>I9+I18</f>
        <v>20531</v>
      </c>
      <c r="J8" s="30">
        <f>J9+J18</f>
        <v>9146</v>
      </c>
      <c r="K8" s="41">
        <f>K9+K18</f>
        <v>11385</v>
      </c>
      <c r="L8" s="38">
        <f>L9+L18</f>
        <v>83</v>
      </c>
      <c r="M8" s="41">
        <f>M9+M18</f>
        <v>133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45678</v>
      </c>
      <c r="C9" s="35">
        <f t="shared" ref="C9:J9" si="1">SUM(C10:C17)</f>
        <v>23511</v>
      </c>
      <c r="D9" s="43">
        <f t="shared" si="1"/>
        <v>22167</v>
      </c>
      <c r="E9" s="50">
        <f t="shared" si="1"/>
        <v>23649</v>
      </c>
      <c r="F9" s="42">
        <f t="shared" si="1"/>
        <v>40915</v>
      </c>
      <c r="G9" s="35">
        <f t="shared" si="1"/>
        <v>21071</v>
      </c>
      <c r="H9" s="43">
        <f t="shared" si="1"/>
        <v>19844</v>
      </c>
      <c r="I9" s="42">
        <f>SUM(I10:I17)</f>
        <v>11221</v>
      </c>
      <c r="J9" s="35">
        <f t="shared" si="1"/>
        <v>4862</v>
      </c>
      <c r="K9" s="43">
        <f>SUM(K10:K17)</f>
        <v>6359</v>
      </c>
      <c r="L9" s="56">
        <f>SUM(L10:L17)</f>
        <v>-156</v>
      </c>
      <c r="M9" s="62">
        <f>SUM(M10:M17)</f>
        <v>-10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5283</v>
      </c>
      <c r="C10" s="33">
        <v>2673</v>
      </c>
      <c r="D10" s="44">
        <v>2610</v>
      </c>
      <c r="E10" s="51">
        <v>2799</v>
      </c>
      <c r="F10" s="40">
        <f>SUM(G10:H10)</f>
        <v>4717</v>
      </c>
      <c r="G10" s="29">
        <v>2365</v>
      </c>
      <c r="H10" s="53">
        <v>2352</v>
      </c>
      <c r="I10" s="58">
        <f>J10+K10</f>
        <v>1389</v>
      </c>
      <c r="J10" s="29">
        <v>583</v>
      </c>
      <c r="K10" s="53">
        <v>806</v>
      </c>
      <c r="L10" s="57">
        <v>20</v>
      </c>
      <c r="M10" s="64">
        <v>3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6315</v>
      </c>
      <c r="C11" s="33">
        <v>3406</v>
      </c>
      <c r="D11" s="44">
        <v>2909</v>
      </c>
      <c r="E11" s="51">
        <v>3430</v>
      </c>
      <c r="F11" s="40">
        <f t="shared" ref="F11:F22" si="3">SUM(G11:H11)</f>
        <v>5772</v>
      </c>
      <c r="G11" s="29">
        <v>3132</v>
      </c>
      <c r="H11" s="53">
        <v>2640</v>
      </c>
      <c r="I11" s="58">
        <f t="shared" ref="I11:I17" si="4">J11+K11</f>
        <v>1559</v>
      </c>
      <c r="J11" s="29">
        <v>709</v>
      </c>
      <c r="K11" s="53">
        <v>850</v>
      </c>
      <c r="L11" s="57">
        <v>0</v>
      </c>
      <c r="M11" s="64">
        <v>9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13329</v>
      </c>
      <c r="C12" s="33">
        <v>6774</v>
      </c>
      <c r="D12" s="44">
        <v>6555</v>
      </c>
      <c r="E12" s="51">
        <v>6259</v>
      </c>
      <c r="F12" s="40">
        <f t="shared" si="3"/>
        <v>11488</v>
      </c>
      <c r="G12" s="29">
        <v>5834</v>
      </c>
      <c r="H12" s="53">
        <v>5654</v>
      </c>
      <c r="I12" s="58">
        <f t="shared" si="4"/>
        <v>2632</v>
      </c>
      <c r="J12" s="29">
        <v>1156</v>
      </c>
      <c r="K12" s="53">
        <v>1476</v>
      </c>
      <c r="L12" s="57">
        <v>-54</v>
      </c>
      <c r="M12" s="64">
        <v>-10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4043</v>
      </c>
      <c r="C13" s="33">
        <v>2066</v>
      </c>
      <c r="D13" s="44">
        <v>1977</v>
      </c>
      <c r="E13" s="51">
        <v>2069</v>
      </c>
      <c r="F13" s="40">
        <f t="shared" si="3"/>
        <v>3668</v>
      </c>
      <c r="G13" s="29">
        <v>1872</v>
      </c>
      <c r="H13" s="53">
        <v>1796</v>
      </c>
      <c r="I13" s="58">
        <f t="shared" si="4"/>
        <v>1091</v>
      </c>
      <c r="J13" s="29">
        <v>485</v>
      </c>
      <c r="K13" s="53">
        <v>606</v>
      </c>
      <c r="L13" s="57">
        <v>-38</v>
      </c>
      <c r="M13" s="64">
        <v>-4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3374</v>
      </c>
      <c r="C14" s="33">
        <v>1741</v>
      </c>
      <c r="D14" s="44">
        <v>1633</v>
      </c>
      <c r="E14" s="51">
        <v>1865</v>
      </c>
      <c r="F14" s="40">
        <f>G14+H14</f>
        <v>3092</v>
      </c>
      <c r="G14" s="29">
        <v>1595</v>
      </c>
      <c r="H14" s="53">
        <v>1497</v>
      </c>
      <c r="I14" s="58">
        <f t="shared" si="4"/>
        <v>927</v>
      </c>
      <c r="J14" s="29">
        <v>386</v>
      </c>
      <c r="K14" s="53">
        <v>541</v>
      </c>
      <c r="L14" s="57">
        <v>-9</v>
      </c>
      <c r="M14" s="64">
        <v>5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5928</v>
      </c>
      <c r="C15" s="33">
        <v>3119</v>
      </c>
      <c r="D15" s="44">
        <v>2809</v>
      </c>
      <c r="E15" s="51">
        <v>3435</v>
      </c>
      <c r="F15" s="40">
        <f t="shared" si="3"/>
        <v>5481</v>
      </c>
      <c r="G15" s="29">
        <v>2903</v>
      </c>
      <c r="H15" s="53">
        <v>2578</v>
      </c>
      <c r="I15" s="58">
        <f t="shared" si="4"/>
        <v>1635</v>
      </c>
      <c r="J15" s="29">
        <v>710</v>
      </c>
      <c r="K15" s="53">
        <v>925</v>
      </c>
      <c r="L15" s="57">
        <v>-32</v>
      </c>
      <c r="M15" s="64">
        <v>8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2871</v>
      </c>
      <c r="C16" s="33">
        <v>1490</v>
      </c>
      <c r="D16" s="44">
        <v>1381</v>
      </c>
      <c r="E16" s="51">
        <v>1583</v>
      </c>
      <c r="F16" s="40">
        <f t="shared" si="3"/>
        <v>2659</v>
      </c>
      <c r="G16" s="29">
        <v>1369</v>
      </c>
      <c r="H16" s="53">
        <v>1290</v>
      </c>
      <c r="I16" s="58">
        <f t="shared" si="4"/>
        <v>855</v>
      </c>
      <c r="J16" s="29">
        <v>368</v>
      </c>
      <c r="K16" s="53">
        <v>487</v>
      </c>
      <c r="L16" s="57">
        <v>-24</v>
      </c>
      <c r="M16" s="64">
        <v>-15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4535</v>
      </c>
      <c r="C17" s="33">
        <v>2242</v>
      </c>
      <c r="D17" s="44">
        <v>2293</v>
      </c>
      <c r="E17" s="51">
        <v>2209</v>
      </c>
      <c r="F17" s="40">
        <f t="shared" si="3"/>
        <v>4038</v>
      </c>
      <c r="G17" s="29">
        <v>2001</v>
      </c>
      <c r="H17" s="53">
        <v>2037</v>
      </c>
      <c r="I17" s="58">
        <f t="shared" si="4"/>
        <v>1133</v>
      </c>
      <c r="J17" s="29">
        <v>465</v>
      </c>
      <c r="K17" s="53">
        <v>668</v>
      </c>
      <c r="L17" s="57">
        <v>-19</v>
      </c>
      <c r="M17" s="64">
        <v>-6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94051</v>
      </c>
      <c r="C18" s="35">
        <f>SUM(C19:C22)</f>
        <v>48974</v>
      </c>
      <c r="D18" s="43">
        <f t="shared" ref="D18:K18" si="5">SUM(D19:D22)</f>
        <v>45077</v>
      </c>
      <c r="E18" s="50">
        <f t="shared" si="5"/>
        <v>44730</v>
      </c>
      <c r="F18" s="42">
        <f t="shared" si="5"/>
        <v>75475</v>
      </c>
      <c r="G18" s="35">
        <f t="shared" si="5"/>
        <v>39380</v>
      </c>
      <c r="H18" s="43">
        <f t="shared" si="5"/>
        <v>36095</v>
      </c>
      <c r="I18" s="42">
        <f>SUM(I19:I22)</f>
        <v>9310</v>
      </c>
      <c r="J18" s="35">
        <f t="shared" si="5"/>
        <v>4284</v>
      </c>
      <c r="K18" s="43">
        <f t="shared" si="5"/>
        <v>5026</v>
      </c>
      <c r="L18" s="39">
        <f>SUM(L19:L22)</f>
        <v>239</v>
      </c>
      <c r="M18" s="43">
        <f>SUM(M19:M22)</f>
        <v>143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15724</v>
      </c>
      <c r="C19" s="33">
        <v>8726</v>
      </c>
      <c r="D19" s="44">
        <v>6998</v>
      </c>
      <c r="E19" s="51">
        <v>8501</v>
      </c>
      <c r="F19" s="40">
        <f t="shared" si="3"/>
        <v>13691</v>
      </c>
      <c r="G19" s="29">
        <v>7670</v>
      </c>
      <c r="H19" s="53">
        <v>6021</v>
      </c>
      <c r="I19" s="58">
        <f>J19+K19</f>
        <v>2469</v>
      </c>
      <c r="J19" s="29">
        <v>1182</v>
      </c>
      <c r="K19" s="53">
        <v>1287</v>
      </c>
      <c r="L19" s="57">
        <v>59</v>
      </c>
      <c r="M19" s="64">
        <v>49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43447</v>
      </c>
      <c r="C20" s="33">
        <v>21872</v>
      </c>
      <c r="D20" s="44">
        <v>21575</v>
      </c>
      <c r="E20" s="51">
        <v>16466</v>
      </c>
      <c r="F20" s="40">
        <f t="shared" si="3"/>
        <v>31863</v>
      </c>
      <c r="G20" s="29">
        <v>15931</v>
      </c>
      <c r="H20" s="53">
        <v>15932</v>
      </c>
      <c r="I20" s="58">
        <f t="shared" ref="I20:I22" si="6">J20+K20</f>
        <v>3053</v>
      </c>
      <c r="J20" s="29">
        <v>1365</v>
      </c>
      <c r="K20" s="53">
        <v>1688</v>
      </c>
      <c r="L20" s="57">
        <v>32</v>
      </c>
      <c r="M20" s="64">
        <v>14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30776</v>
      </c>
      <c r="C21" s="33">
        <v>16089</v>
      </c>
      <c r="D21" s="44">
        <v>14687</v>
      </c>
      <c r="E21" s="51">
        <v>17133</v>
      </c>
      <c r="F21" s="40">
        <f t="shared" si="3"/>
        <v>26008</v>
      </c>
      <c r="G21" s="29">
        <v>13578</v>
      </c>
      <c r="H21" s="53">
        <v>12430</v>
      </c>
      <c r="I21" s="58">
        <f t="shared" si="6"/>
        <v>2463</v>
      </c>
      <c r="J21" s="29">
        <v>1097</v>
      </c>
      <c r="K21" s="53">
        <v>1366</v>
      </c>
      <c r="L21" s="57">
        <v>153</v>
      </c>
      <c r="M21" s="64">
        <v>86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4104</v>
      </c>
      <c r="C22" s="46">
        <v>2287</v>
      </c>
      <c r="D22" s="47">
        <v>1817</v>
      </c>
      <c r="E22" s="52">
        <v>2630</v>
      </c>
      <c r="F22" s="45">
        <f t="shared" si="3"/>
        <v>3913</v>
      </c>
      <c r="G22" s="54">
        <v>2201</v>
      </c>
      <c r="H22" s="55">
        <v>1712</v>
      </c>
      <c r="I22" s="59">
        <f t="shared" si="6"/>
        <v>1325</v>
      </c>
      <c r="J22" s="54">
        <v>640</v>
      </c>
      <c r="K22" s="55">
        <v>685</v>
      </c>
      <c r="L22" s="67">
        <v>-5</v>
      </c>
      <c r="M22" s="68">
        <v>-6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12월</vt:lpstr>
      <vt:lpstr>'2020년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2020-09-01T01:05:02Z</cp:lastPrinted>
  <dcterms:created xsi:type="dcterms:W3CDTF">1997-01-10T04:21:27Z</dcterms:created>
  <dcterms:modified xsi:type="dcterms:W3CDTF">2021-01-04T02:27:28Z</dcterms:modified>
</cp:coreProperties>
</file>