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in\Desktop\업무\인구통계\2023년\4월\"/>
    </mc:Choice>
  </mc:AlternateContent>
  <xr:revisionPtr revIDLastSave="0" documentId="8_{D7C85DA5-1B29-41E7-834B-ADDCC899B9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인구 및 세대현황" sheetId="61" r:id="rId1"/>
  </sheets>
  <definedNames>
    <definedName name="_xlnm.Print_Area" localSheetId="0">'인구 및 세대현황'!$A$1:$N$44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7" i="61" l="1"/>
  <c r="E17" i="61"/>
  <c r="D17" i="61"/>
  <c r="G20" i="61" l="1"/>
  <c r="G21" i="61"/>
  <c r="G19" i="61"/>
  <c r="G18" i="61"/>
  <c r="G15" i="61"/>
  <c r="G16" i="61"/>
  <c r="G11" i="61"/>
  <c r="G12" i="61"/>
  <c r="G13" i="61"/>
  <c r="G14" i="61"/>
  <c r="G10" i="61"/>
  <c r="J10" i="61"/>
  <c r="B10" i="61"/>
  <c r="B11" i="61"/>
  <c r="B12" i="61"/>
  <c r="B13" i="61"/>
  <c r="B14" i="61"/>
  <c r="B15" i="61"/>
  <c r="B16" i="61"/>
  <c r="B18" i="61"/>
  <c r="B19" i="61"/>
  <c r="B20" i="61"/>
  <c r="B21" i="61"/>
  <c r="E9" i="61"/>
  <c r="D9" i="61"/>
  <c r="C9" i="61"/>
  <c r="N9" i="61"/>
  <c r="F17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17" i="61"/>
  <c r="L8" i="61" s="1"/>
  <c r="K17" i="61"/>
  <c r="K8" i="61" s="1"/>
  <c r="I17" i="61"/>
  <c r="I8" i="61" s="1"/>
  <c r="H8" i="61"/>
  <c r="D8" i="61"/>
  <c r="C17" i="61"/>
  <c r="C8" i="61" s="1"/>
  <c r="M8" i="61" l="1"/>
  <c r="E8" i="61"/>
  <c r="N8" i="61"/>
  <c r="J19" i="61"/>
  <c r="J20" i="61"/>
  <c r="J21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<sst xmlns="http://schemas.openxmlformats.org/spreadsheetml/2006/main" count="36" uniqueCount="29">
  <si>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</si>
  <si>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</si>
  <si>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</si>
  <si>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</si>
  <si>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</si>
  <si>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</si>
  <si>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</si>
  <si>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</si>
  <si>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</si>
  <si>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</si>
  <si>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</si>
  <si>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</si>
  <si>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</si>
  <si>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</si>
  <si>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</si>
  <si>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</si>
  <si>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</si>
  <si>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</si>
  <si>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</si>
  <si>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</si>
  <si>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</si>
  <si>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</si>
  <si>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</si>
  <si>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</si>
  <si>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</si>
  <si>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</si>
  <si>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</si>
  <si>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</si>
  <si>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2023년 4월말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</si>
</sst>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3" fillId="2" borderId="22" xfId="0" applyFont="1" applyFill="1" applyBorder="1" applyAlignment="1">
      <alignment horizontal="center" vertical="center"/>
    </xf>
    <xf numFmtId="176" fontId="13" fillId="2" borderId="3" xfId="0" applyNumberFormat="1" applyFont="1" applyFill="1" applyBorder="1" applyAlignment="1">
      <alignment horizontal="right" vertical="center"/>
    </xf>
    <xf numFmtId="176" fontId="13" fillId="2" borderId="5" xfId="0" applyNumberFormat="1" applyFont="1" applyFill="1" applyBorder="1" applyAlignment="1">
      <alignment horizontal="right" vertical="center"/>
    </xf>
    <xf numFmtId="176" fontId="13" fillId="2" borderId="18" xfId="0" applyNumberFormat="1" applyFont="1" applyFill="1" applyBorder="1" applyAlignment="1">
      <alignment horizontal="right" vertical="center"/>
    </xf>
    <xf numFmtId="176" fontId="13" fillId="2" borderId="20" xfId="0" applyNumberFormat="1" applyFont="1" applyFill="1" applyBorder="1" applyAlignment="1">
      <alignment horizontal="right" vertical="center"/>
    </xf>
    <xf numFmtId="177" fontId="13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7" fontId="12" fillId="4" borderId="18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8.1821462973718442E-17"/>
                  <c:y val="-0.222265966754155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50845825876526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1.196898309762284E-3"/>
                  <c:y val="-0.362536747554290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0"/>
                  <c:y val="-7.643266321575306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세대현황'!$A$10:$A$21</c15:sqref>
                  </c15:fullRef>
                </c:ext>
              </c:extLst>
              <c:f>('인구 및 세대현황'!$A$10:$A$16,'인구 및 세대현황'!$A$18:$A$21)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세대현황'!$B$10:$B$21</c15:sqref>
                  </c15:fullRef>
                </c:ext>
              </c:extLst>
              <c:f>('인구 및 세대현황'!$B$10:$B$16,'인구 및 세대현황'!$B$18:$B$21)</c:f>
              <c:numCache>
                <c:formatCode>#,##0_ </c:formatCode>
                <c:ptCount val="11"/>
                <c:pt idx="0">
                  <c:v>4800</c:v>
                </c:pt>
                <c:pt idx="1">
                  <c:v>5642</c:v>
                </c:pt>
                <c:pt idx="2">
                  <c:v>13398</c:v>
                </c:pt>
                <c:pt idx="3">
                  <c:v>3773</c:v>
                </c:pt>
                <c:pt idx="4">
                  <c:v>3037</c:v>
                </c:pt>
                <c:pt idx="5">
                  <c:v>5590</c:v>
                </c:pt>
                <c:pt idx="6">
                  <c:v>7095</c:v>
                </c:pt>
                <c:pt idx="7">
                  <c:v>22667</c:v>
                </c:pt>
                <c:pt idx="8">
                  <c:v>49322</c:v>
                </c:pt>
                <c:pt idx="9">
                  <c:v>36305</c:v>
                </c:pt>
                <c:pt idx="10">
                  <c:v>3681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8-4B73-4EC2-A285-1EAD5A4ABCEA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21</xdr:row>
      <xdr:rowOff>499382</xdr:rowOff>
    </xdr:from>
    <xdr:to>
      <xdr:col>13</xdr:col>
      <xdr:colOff>804182</xdr:colOff>
      <xdr:row>42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8"/>
  <sheetViews>
    <sheetView tabSelected="1" view="pageBreakPreview" zoomScale="62" zoomScaleNormal="40" zoomScaleSheetLayoutView="62" workbookViewId="0">
      <selection activeCell="C10" sqref="C10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2" t="s">
        <v>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3" t="s">
        <v>28</v>
      </c>
      <c r="B5" s="63"/>
      <c r="C5" s="8"/>
      <c r="D5" s="8"/>
      <c r="E5" s="8"/>
      <c r="F5" s="8"/>
      <c r="G5" s="8"/>
      <c r="H5" s="8"/>
      <c r="I5" s="8"/>
      <c r="J5" s="8"/>
      <c r="K5" s="8"/>
      <c r="L5" s="8"/>
      <c r="M5" s="64" t="s">
        <v>9</v>
      </c>
      <c r="N5" s="64"/>
    </row>
    <row r="6" spans="1:16" s="3" customFormat="1" ht="39.950000000000003" customHeight="1" x14ac:dyDescent="0.15">
      <c r="A6" s="65" t="s">
        <v>10</v>
      </c>
      <c r="B6" s="67" t="s">
        <v>1</v>
      </c>
      <c r="C6" s="68"/>
      <c r="D6" s="69"/>
      <c r="E6" s="65" t="s">
        <v>23</v>
      </c>
      <c r="F6" s="72"/>
      <c r="G6" s="67" t="s">
        <v>27</v>
      </c>
      <c r="H6" s="68"/>
      <c r="I6" s="69"/>
      <c r="J6" s="67" t="s">
        <v>20</v>
      </c>
      <c r="K6" s="68"/>
      <c r="L6" s="69"/>
      <c r="M6" s="70" t="s">
        <v>11</v>
      </c>
      <c r="N6" s="71"/>
    </row>
    <row r="7" spans="1:16" s="3" customFormat="1" ht="39.950000000000003" customHeight="1" x14ac:dyDescent="0.15">
      <c r="A7" s="66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155310</v>
      </c>
      <c r="C8" s="36">
        <f>C9+C17</f>
        <v>80416</v>
      </c>
      <c r="D8" s="37">
        <f>D9+D17</f>
        <v>74894</v>
      </c>
      <c r="E8" s="38">
        <f t="shared" ref="E8:N8" si="0">E9+E17</f>
        <v>77145</v>
      </c>
      <c r="F8" s="38">
        <f t="shared" si="0"/>
        <v>37643</v>
      </c>
      <c r="G8" s="35">
        <f t="shared" ref="G8:L8" si="1">G9+G17</f>
        <v>131364</v>
      </c>
      <c r="H8" s="36">
        <f t="shared" si="1"/>
        <v>68124</v>
      </c>
      <c r="I8" s="37">
        <f t="shared" si="1"/>
        <v>63240</v>
      </c>
      <c r="J8" s="35">
        <f t="shared" si="1"/>
        <v>23965</v>
      </c>
      <c r="K8" s="36">
        <f t="shared" si="1"/>
        <v>10780</v>
      </c>
      <c r="L8" s="37">
        <f t="shared" si="1"/>
        <v>13185</v>
      </c>
      <c r="M8" s="39">
        <f t="shared" si="0"/>
        <v>1386</v>
      </c>
      <c r="N8" s="37">
        <f t="shared" si="0"/>
        <v>661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43335</v>
      </c>
      <c r="C9" s="42">
        <f>SUM(C10:C16)</f>
        <v>22296</v>
      </c>
      <c r="D9" s="43">
        <f>SUM(D10:D16)</f>
        <v>21039</v>
      </c>
      <c r="E9" s="44">
        <f>SUM(E10:E16)</f>
        <v>23205</v>
      </c>
      <c r="F9" s="44">
        <f t="shared" ref="F9:N9" si="2">SUM(F10:F16)</f>
        <v>12046</v>
      </c>
      <c r="G9" s="41">
        <f t="shared" si="2"/>
        <v>39606</v>
      </c>
      <c r="H9" s="42">
        <f t="shared" si="2"/>
        <v>20371</v>
      </c>
      <c r="I9" s="43">
        <f t="shared" si="2"/>
        <v>19235</v>
      </c>
      <c r="J9" s="41">
        <f t="shared" si="2"/>
        <v>11903</v>
      </c>
      <c r="K9" s="42">
        <f t="shared" si="2"/>
        <v>5175</v>
      </c>
      <c r="L9" s="43">
        <f t="shared" si="2"/>
        <v>6728</v>
      </c>
      <c r="M9" s="46">
        <f t="shared" si="2"/>
        <v>-124</v>
      </c>
      <c r="N9" s="45">
        <f t="shared" si="2"/>
        <v>-32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4800</v>
      </c>
      <c r="C10" s="12">
        <v>2434</v>
      </c>
      <c r="D10" s="13">
        <v>2366</v>
      </c>
      <c r="E10" s="24">
        <v>2555</v>
      </c>
      <c r="F10" s="14">
        <v>1374</v>
      </c>
      <c r="G10" s="24">
        <f>H10+I10</f>
        <v>4328</v>
      </c>
      <c r="H10" s="15">
        <v>2182</v>
      </c>
      <c r="I10" s="16">
        <v>2146</v>
      </c>
      <c r="J10" s="31">
        <f>K10+L10</f>
        <v>1357</v>
      </c>
      <c r="K10" s="15">
        <v>570</v>
      </c>
      <c r="L10" s="16">
        <v>787</v>
      </c>
      <c r="M10" s="32">
        <v>-6</v>
      </c>
      <c r="N10" s="33">
        <v>-6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0" si="3">C11+D11</f>
        <v>5642</v>
      </c>
      <c r="C11" s="12">
        <v>3056</v>
      </c>
      <c r="D11" s="13">
        <v>2586</v>
      </c>
      <c r="E11" s="24">
        <v>3163</v>
      </c>
      <c r="F11" s="14">
        <v>1741</v>
      </c>
      <c r="G11" s="24">
        <f t="shared" ref="G11:G14" si="4">H11+I11</f>
        <v>5258</v>
      </c>
      <c r="H11" s="15">
        <v>2861</v>
      </c>
      <c r="I11" s="16">
        <v>2397</v>
      </c>
      <c r="J11" s="31">
        <f t="shared" ref="J11:J16" si="5">K11+L11</f>
        <v>1621</v>
      </c>
      <c r="K11" s="15">
        <v>740</v>
      </c>
      <c r="L11" s="16">
        <v>881</v>
      </c>
      <c r="M11" s="32">
        <v>-36</v>
      </c>
      <c r="N11" s="33">
        <v>-14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13398</v>
      </c>
      <c r="C12" s="12">
        <v>6774</v>
      </c>
      <c r="D12" s="13">
        <v>6624</v>
      </c>
      <c r="E12" s="24">
        <v>6377</v>
      </c>
      <c r="F12" s="14">
        <v>2729</v>
      </c>
      <c r="G12" s="24">
        <f t="shared" si="4"/>
        <v>11762</v>
      </c>
      <c r="H12" s="15">
        <v>5946</v>
      </c>
      <c r="I12" s="16">
        <v>5816</v>
      </c>
      <c r="J12" s="31">
        <f t="shared" si="5"/>
        <v>2919</v>
      </c>
      <c r="K12" s="15">
        <v>1281</v>
      </c>
      <c r="L12" s="16">
        <v>1638</v>
      </c>
      <c r="M12" s="32">
        <v>-29</v>
      </c>
      <c r="N12" s="33">
        <v>-2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3773</v>
      </c>
      <c r="C13" s="12">
        <v>1944</v>
      </c>
      <c r="D13" s="13">
        <v>1829</v>
      </c>
      <c r="E13" s="24">
        <v>2055</v>
      </c>
      <c r="F13" s="14">
        <v>1044</v>
      </c>
      <c r="G13" s="24">
        <f t="shared" si="4"/>
        <v>3539</v>
      </c>
      <c r="H13" s="15">
        <v>1831</v>
      </c>
      <c r="I13" s="16">
        <v>1708</v>
      </c>
      <c r="J13" s="31">
        <f t="shared" si="5"/>
        <v>1242</v>
      </c>
      <c r="K13" s="15">
        <v>557</v>
      </c>
      <c r="L13" s="16">
        <v>685</v>
      </c>
      <c r="M13" s="32">
        <v>-14</v>
      </c>
      <c r="N13" s="33">
        <v>-3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3037</v>
      </c>
      <c r="C14" s="12">
        <v>1563</v>
      </c>
      <c r="D14" s="13">
        <v>1474</v>
      </c>
      <c r="E14" s="24">
        <v>1797</v>
      </c>
      <c r="F14" s="14">
        <v>1045</v>
      </c>
      <c r="G14" s="24">
        <f t="shared" si="4"/>
        <v>2853</v>
      </c>
      <c r="H14" s="15">
        <v>1466</v>
      </c>
      <c r="I14" s="16">
        <v>1387</v>
      </c>
      <c r="J14" s="31">
        <f t="shared" si="5"/>
        <v>950</v>
      </c>
      <c r="K14" s="15">
        <v>388</v>
      </c>
      <c r="L14" s="16">
        <v>562</v>
      </c>
      <c r="M14" s="32">
        <v>-9</v>
      </c>
      <c r="N14" s="33">
        <v>2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5590</v>
      </c>
      <c r="C15" s="12">
        <v>2964</v>
      </c>
      <c r="D15" s="13">
        <v>2626</v>
      </c>
      <c r="E15" s="24">
        <v>3333</v>
      </c>
      <c r="F15" s="14">
        <v>2025</v>
      </c>
      <c r="G15" s="24">
        <f>H15+I15</f>
        <v>5257</v>
      </c>
      <c r="H15" s="15">
        <v>2781</v>
      </c>
      <c r="I15" s="16">
        <v>2476</v>
      </c>
      <c r="J15" s="31">
        <f t="shared" si="5"/>
        <v>1772</v>
      </c>
      <c r="K15" s="15">
        <v>775</v>
      </c>
      <c r="L15" s="16">
        <v>997</v>
      </c>
      <c r="M15" s="32">
        <v>-16</v>
      </c>
      <c r="N15" s="33">
        <v>-16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7095</v>
      </c>
      <c r="C16" s="12">
        <v>3561</v>
      </c>
      <c r="D16" s="13">
        <v>3534</v>
      </c>
      <c r="E16" s="24">
        <v>3925</v>
      </c>
      <c r="F16" s="14">
        <v>2088</v>
      </c>
      <c r="G16" s="24">
        <f>H16+I16</f>
        <v>6609</v>
      </c>
      <c r="H16" s="15">
        <v>3304</v>
      </c>
      <c r="I16" s="16">
        <v>3305</v>
      </c>
      <c r="J16" s="31">
        <f t="shared" si="5"/>
        <v>2042</v>
      </c>
      <c r="K16" s="15">
        <v>864</v>
      </c>
      <c r="L16" s="16">
        <v>1178</v>
      </c>
      <c r="M16" s="32">
        <v>-14</v>
      </c>
      <c r="N16" s="33">
        <v>7</v>
      </c>
      <c r="P16" s="17"/>
    </row>
    <row r="17" spans="1:16" s="9" customFormat="1" ht="39.950000000000003" customHeight="1" x14ac:dyDescent="0.15">
      <c r="A17" s="49" t="s">
        <v>22</v>
      </c>
      <c r="B17" s="50">
        <f>SUM(B18:B21)</f>
        <v>111975</v>
      </c>
      <c r="C17" s="51">
        <f t="shared" ref="C17:L17" si="6">SUM(C18:C21)</f>
        <v>58120</v>
      </c>
      <c r="D17" s="52">
        <f t="shared" si="6"/>
        <v>53855</v>
      </c>
      <c r="E17" s="53">
        <f>SUM(E18:E21)</f>
        <v>53940</v>
      </c>
      <c r="F17" s="53">
        <f t="shared" si="6"/>
        <v>25597</v>
      </c>
      <c r="G17" s="50">
        <f t="shared" si="6"/>
        <v>91758</v>
      </c>
      <c r="H17" s="51">
        <f t="shared" si="6"/>
        <v>47753</v>
      </c>
      <c r="I17" s="52">
        <f t="shared" si="6"/>
        <v>44005</v>
      </c>
      <c r="J17" s="50">
        <f t="shared" si="6"/>
        <v>12062</v>
      </c>
      <c r="K17" s="51">
        <f t="shared" si="6"/>
        <v>5605</v>
      </c>
      <c r="L17" s="52">
        <f t="shared" si="6"/>
        <v>6457</v>
      </c>
      <c r="M17" s="50">
        <f>SUM(M18:M21)</f>
        <v>1510</v>
      </c>
      <c r="N17" s="54">
        <f>SUM(N18:N21)</f>
        <v>693</v>
      </c>
      <c r="P17" s="17"/>
    </row>
    <row r="18" spans="1:16" s="9" customFormat="1" ht="39.950000000000003" customHeight="1" x14ac:dyDescent="0.15">
      <c r="A18" s="11" t="s">
        <v>16</v>
      </c>
      <c r="B18" s="47">
        <f t="shared" si="3"/>
        <v>22667</v>
      </c>
      <c r="C18" s="12">
        <v>12331</v>
      </c>
      <c r="D18" s="13">
        <v>10336</v>
      </c>
      <c r="E18" s="47">
        <v>11725</v>
      </c>
      <c r="F18" s="14">
        <v>5944</v>
      </c>
      <c r="G18" s="47">
        <f>H18+I18</f>
        <v>19666</v>
      </c>
      <c r="H18" s="15">
        <v>10770</v>
      </c>
      <c r="I18" s="16">
        <v>8896</v>
      </c>
      <c r="J18" s="56">
        <f>K18+L18</f>
        <v>3309</v>
      </c>
      <c r="K18" s="15">
        <v>1604</v>
      </c>
      <c r="L18" s="16">
        <v>1705</v>
      </c>
      <c r="M18" s="58">
        <v>-95</v>
      </c>
      <c r="N18" s="59">
        <v>-9</v>
      </c>
      <c r="P18" s="17"/>
    </row>
    <row r="19" spans="1:16" s="9" customFormat="1" ht="39.950000000000003" customHeight="1" x14ac:dyDescent="0.15">
      <c r="A19" s="11" t="s">
        <v>19</v>
      </c>
      <c r="B19" s="47">
        <f t="shared" si="3"/>
        <v>49322</v>
      </c>
      <c r="C19" s="12">
        <v>24664</v>
      </c>
      <c r="D19" s="13">
        <v>24658</v>
      </c>
      <c r="E19" s="47">
        <v>19084</v>
      </c>
      <c r="F19" s="14">
        <v>5098</v>
      </c>
      <c r="G19" s="47">
        <f t="shared" ref="G19" si="7">H19+I19</f>
        <v>36749</v>
      </c>
      <c r="H19" s="15">
        <v>18270</v>
      </c>
      <c r="I19" s="16">
        <v>18479</v>
      </c>
      <c r="J19" s="56">
        <f t="shared" ref="J19:J21" si="8">K19+L19</f>
        <v>4064</v>
      </c>
      <c r="K19" s="15">
        <v>1813</v>
      </c>
      <c r="L19" s="16">
        <v>2251</v>
      </c>
      <c r="M19" s="58">
        <v>1651</v>
      </c>
      <c r="N19" s="59">
        <v>639</v>
      </c>
      <c r="P19" s="17"/>
    </row>
    <row r="20" spans="1:16" s="9" customFormat="1" ht="39.950000000000003" customHeight="1" x14ac:dyDescent="0.15">
      <c r="A20" s="11" t="s">
        <v>18</v>
      </c>
      <c r="B20" s="47">
        <f t="shared" si="3"/>
        <v>36305</v>
      </c>
      <c r="C20" s="12">
        <v>19083</v>
      </c>
      <c r="D20" s="13">
        <v>17222</v>
      </c>
      <c r="E20" s="47">
        <v>20701</v>
      </c>
      <c r="F20" s="14">
        <v>12986</v>
      </c>
      <c r="G20" s="47">
        <f>H20+I20</f>
        <v>31800</v>
      </c>
      <c r="H20" s="15">
        <v>16737</v>
      </c>
      <c r="I20" s="16">
        <v>15063</v>
      </c>
      <c r="J20" s="56">
        <f t="shared" si="8"/>
        <v>3312</v>
      </c>
      <c r="K20" s="15">
        <v>1517</v>
      </c>
      <c r="L20" s="16">
        <v>1795</v>
      </c>
      <c r="M20" s="58">
        <v>-30</v>
      </c>
      <c r="N20" s="59">
        <v>77</v>
      </c>
      <c r="P20" s="17"/>
    </row>
    <row r="21" spans="1:16" s="9" customFormat="1" ht="39.950000000000003" customHeight="1" thickBot="1" x14ac:dyDescent="0.2">
      <c r="A21" s="18" t="s">
        <v>17</v>
      </c>
      <c r="B21" s="48">
        <f t="shared" ref="B21" si="9">SUM(C21:D21)</f>
        <v>3681</v>
      </c>
      <c r="C21" s="19">
        <v>2042</v>
      </c>
      <c r="D21" s="20">
        <v>1639</v>
      </c>
      <c r="E21" s="55">
        <v>2430</v>
      </c>
      <c r="F21" s="21">
        <v>1569</v>
      </c>
      <c r="G21" s="48">
        <f>H21+I21</f>
        <v>3543</v>
      </c>
      <c r="H21" s="22">
        <v>1976</v>
      </c>
      <c r="I21" s="23">
        <v>1567</v>
      </c>
      <c r="J21" s="57">
        <f t="shared" si="8"/>
        <v>1377</v>
      </c>
      <c r="K21" s="22">
        <v>671</v>
      </c>
      <c r="L21" s="23">
        <v>706</v>
      </c>
      <c r="M21" s="60">
        <v>-16</v>
      </c>
      <c r="N21" s="61">
        <v>-14</v>
      </c>
      <c r="P21" s="17"/>
    </row>
    <row r="22" spans="1:16" s="3" customFormat="1" ht="50.1" customHeight="1" x14ac:dyDescent="0.15">
      <c r="C22" s="6"/>
      <c r="P22" s="7"/>
    </row>
    <row r="23" spans="1:16" s="3" customFormat="1" ht="27" customHeight="1" x14ac:dyDescent="0.15">
      <c r="P23" s="7"/>
    </row>
    <row r="24" spans="1:16" s="3" customFormat="1" ht="27" customHeight="1" x14ac:dyDescent="0.15"/>
    <row r="25" spans="1:16" s="3" customFormat="1" ht="27" customHeight="1" x14ac:dyDescent="0.15"/>
    <row r="26" spans="1:16" s="3" customFormat="1" ht="27" customHeight="1" x14ac:dyDescent="0.15"/>
    <row r="27" spans="1:16" s="3" customFormat="1" ht="21.75" customHeight="1" x14ac:dyDescent="0.15"/>
    <row r="28" spans="1:16" s="3" customFormat="1" ht="20.2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1" customFormat="1" ht="20.25" customHeight="1" x14ac:dyDescent="0.15">
      <c r="M31" s="3"/>
      <c r="N31" s="3"/>
    </row>
    <row r="32" spans="1:16" s="1" customFormat="1" ht="20.25" customHeight="1" x14ac:dyDescent="0.15"/>
    <row r="33" spans="13:14" s="1" customFormat="1" ht="20.25" customHeight="1" x14ac:dyDescent="0.15"/>
    <row r="34" spans="13:14" s="1" customFormat="1" ht="20.25" customHeight="1" x14ac:dyDescent="0.15"/>
    <row r="35" spans="13:14" s="4" customFormat="1" ht="20.25" customHeight="1" x14ac:dyDescent="0.15">
      <c r="M35" s="1"/>
      <c r="N35" s="1"/>
    </row>
    <row r="36" spans="13:14" s="4" customFormat="1" ht="20.25" customHeight="1" x14ac:dyDescent="0.15"/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>
      <c r="A81" s="5"/>
    </row>
    <row r="82" spans="1:14" s="4" customFormat="1" ht="20.25" customHeight="1" x14ac:dyDescent="0.15"/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ht="20.25" customHeight="1" x14ac:dyDescent="0.15">
      <c r="M92" s="4"/>
      <c r="N92" s="4"/>
    </row>
    <row r="93" spans="1:14" ht="20.25" customHeight="1" x14ac:dyDescent="0.15"/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4" orientation="portrait" r:id="rId1"/>
  <headerFooter alignWithMargins="0"/>
  <ignoredErrors>
    <ignoredError sqref="B21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cp:lastPrinted>2022-09-01T01:30:58Z</cp:lastPrinted>
  <dcterms:created xsi:type="dcterms:W3CDTF">1997-01-10T04:21:27Z</dcterms:created>
  <dcterms:modified xsi:type="dcterms:W3CDTF">2023-05-02T01:20:49Z</dcterms:modified>
</cp:coreProperties>
</file>