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2년\4월\"/>
    </mc:Choice>
  </mc:AlternateContent>
  <bookViews>
    <workbookView xWindow="0" yWindow="0" windowWidth="28800" windowHeight="12090"/>
  </bookViews>
  <sheets>
    <sheet name="2022년 4월말 현재" sheetId="61" r:id="rId1"/>
  </sheets>
  <definedNames>
    <definedName name="_xlnm.Print_Area" localSheetId="0">'2022년 4월말 현재'!$A$1:$N$44</definedName>
  </definedNames>
  <calcPr calcId="152511"/>
</workbook>
</file>

<file path=xl/calcChain.xml><?xml version="1.0" encoding="utf-8"?>
<calcChain xmlns="http://schemas.openxmlformats.org/spreadsheetml/2006/main">
  <c r="N17" i="61" l="1"/>
  <c r="M17" i="61"/>
  <c r="N9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17" i="61" l="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E17" i="6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<sst xmlns="http://schemas.openxmlformats.org/spreadsheetml/2006/main" count="36" uniqueCount="29">
  <si>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</si>
  <si>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</si>
  <si>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</si>
  <si>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</si>
  <si>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</si>
  <si>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</si>
  <si>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</si>
  <si>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</si>
  <si>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</si>
  <si>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</si>
  <si>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</si>
  <si>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</si>
  <si>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</si>
  <si>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</si>
  <si>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</si>
  <si>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</si>
  <si>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</si>
  <si>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</si>
  <si>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</si>
  <si>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</si>
  <si>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</si>
  <si>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</si>
  <si>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</si>
  <si>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</si>
  <si>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</si>
  <si>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</si>
  <si>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</si>
  <si>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</si>
  <si>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4월말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</si>
</sst>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rgb="FF9D86B8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right" vertical="center"/>
    </xf>
    <xf numFmtId="176" fontId="6" fillId="3" borderId="21" xfId="0" applyNumberFormat="1" applyFont="1" applyFill="1" applyBorder="1" applyAlignment="1">
      <alignment horizontal="right" vertical="center"/>
    </xf>
    <xf numFmtId="178" fontId="6" fillId="3" borderId="3" xfId="0" applyNumberFormat="1" applyFont="1" applyFill="1" applyBorder="1" applyAlignment="1">
      <alignment horizontal="right" vertical="center"/>
    </xf>
    <xf numFmtId="178" fontId="6" fillId="3" borderId="4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177" fontId="6" fillId="3" borderId="4" xfId="0" applyNumberFormat="1" applyFont="1" applyFill="1" applyBorder="1" applyAlignment="1">
      <alignment horizontal="right" vertical="center"/>
    </xf>
    <xf numFmtId="177" fontId="6" fillId="3" borderId="26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0" fontId="6" fillId="5" borderId="22" xfId="0" applyFont="1" applyFill="1" applyBorder="1" applyAlignment="1">
      <alignment horizontal="distributed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5" xfId="0" applyNumberFormat="1" applyFont="1" applyFill="1" applyBorder="1" applyAlignment="1">
      <alignment horizontal="right" vertical="center"/>
    </xf>
    <xf numFmtId="176" fontId="6" fillId="5" borderId="18" xfId="0" applyNumberFormat="1" applyFont="1" applyFill="1" applyBorder="1" applyAlignment="1">
      <alignment horizontal="right" vertical="center"/>
    </xf>
    <xf numFmtId="176" fontId="6" fillId="5" borderId="20" xfId="0" applyNumberFormat="1" applyFont="1" applyFill="1" applyBorder="1" applyAlignment="1">
      <alignment horizontal="right" vertical="center"/>
    </xf>
    <xf numFmtId="176" fontId="6" fillId="5" borderId="25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D86B8"/>
      <color rgb="FFBEB2D2"/>
      <color rgb="FFCEC5DD"/>
      <color rgb="FFB09EC6"/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4월말 현재'!$A$10:$A$21</c15:sqref>
                  </c15:fullRef>
                </c:ext>
              </c:extLst>
              <c:f>('2022년 4월말 현재'!$A$10:$A$16,'2022년 4월말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4월말 현재'!$B$10:$B$21</c15:sqref>
                  </c15:fullRef>
                </c:ext>
              </c:extLst>
              <c:f>('2022년 4월말 현재'!$B$10:$B$16,'2022년 4월말 현재'!$B$18:$B$21)</c:f>
              <c:numCache>
                <c:formatCode>#,##0_ </c:formatCode>
                <c:ptCount val="11"/>
                <c:pt idx="0">
                  <c:v>4988</c:v>
                </c:pt>
                <c:pt idx="1">
                  <c:v>6038</c:v>
                </c:pt>
                <c:pt idx="2">
                  <c:v>13364</c:v>
                </c:pt>
                <c:pt idx="3">
                  <c:v>3918</c:v>
                </c:pt>
                <c:pt idx="4">
                  <c:v>3172</c:v>
                </c:pt>
                <c:pt idx="5">
                  <c:v>5810</c:v>
                </c:pt>
                <c:pt idx="6">
                  <c:v>6991</c:v>
                </c:pt>
                <c:pt idx="7">
                  <c:v>19302</c:v>
                </c:pt>
                <c:pt idx="8">
                  <c:v>44439</c:v>
                </c:pt>
                <c:pt idx="9">
                  <c:v>34491</c:v>
                </c:pt>
                <c:pt idx="10">
                  <c:v>3867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'2022년 4월말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r2="http://schemas.microsoft.com/office/drawing/2015/06/chart" xmlns:c16="http://schemas.microsoft.com/office/drawing/2014/chart"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=""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45" t="s">
        <v>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46" t="s">
        <v>28</v>
      </c>
      <c r="B5" s="46"/>
      <c r="C5" s="8"/>
      <c r="D5" s="8"/>
      <c r="E5" s="8"/>
      <c r="F5" s="8"/>
      <c r="G5" s="8"/>
      <c r="H5" s="8"/>
      <c r="I5" s="8"/>
      <c r="J5" s="8"/>
      <c r="K5" s="8"/>
      <c r="L5" s="8"/>
      <c r="M5" s="47" t="s">
        <v>9</v>
      </c>
      <c r="N5" s="47"/>
    </row>
    <row r="6" spans="1:16" s="3" customFormat="1" ht="39.950000000000003" customHeight="1" x14ac:dyDescent="0.15">
      <c r="A6" s="48" t="s">
        <v>10</v>
      </c>
      <c r="B6" s="50" t="s">
        <v>1</v>
      </c>
      <c r="C6" s="51"/>
      <c r="D6" s="52"/>
      <c r="E6" s="48" t="s">
        <v>23</v>
      </c>
      <c r="F6" s="55"/>
      <c r="G6" s="50" t="s">
        <v>27</v>
      </c>
      <c r="H6" s="51"/>
      <c r="I6" s="52"/>
      <c r="J6" s="50" t="s">
        <v>20</v>
      </c>
      <c r="K6" s="51"/>
      <c r="L6" s="52"/>
      <c r="M6" s="53" t="s">
        <v>11</v>
      </c>
      <c r="N6" s="54"/>
    </row>
    <row r="7" spans="1:16" s="3" customFormat="1" ht="39.950000000000003" customHeight="1" x14ac:dyDescent="0.15">
      <c r="A7" s="49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9" t="s">
        <v>0</v>
      </c>
      <c r="B8" s="40">
        <f>B9+B17</f>
        <v>146380</v>
      </c>
      <c r="C8" s="41">
        <f>C9+C17</f>
        <v>76038</v>
      </c>
      <c r="D8" s="42">
        <f>D9+D17</f>
        <v>70342</v>
      </c>
      <c r="E8" s="43">
        <f t="shared" ref="E8:N8" si="0">E9+E17</f>
        <v>72548</v>
      </c>
      <c r="F8" s="43">
        <f t="shared" si="0"/>
        <v>35512</v>
      </c>
      <c r="G8" s="40">
        <f t="shared" ref="G8:L8" si="1">G9+G17</f>
        <v>123754</v>
      </c>
      <c r="H8" s="41">
        <f t="shared" si="1"/>
        <v>64390</v>
      </c>
      <c r="I8" s="42">
        <f t="shared" si="1"/>
        <v>59364</v>
      </c>
      <c r="J8" s="40">
        <f t="shared" si="1"/>
        <v>22371</v>
      </c>
      <c r="K8" s="41">
        <f t="shared" si="1"/>
        <v>10000</v>
      </c>
      <c r="L8" s="42">
        <f t="shared" si="1"/>
        <v>12371</v>
      </c>
      <c r="M8" s="44">
        <f t="shared" si="0"/>
        <v>708</v>
      </c>
      <c r="N8" s="42">
        <f t="shared" si="0"/>
        <v>437</v>
      </c>
      <c r="P8" s="10"/>
    </row>
    <row r="9" spans="1:16" s="9" customFormat="1" ht="39.950000000000003" customHeight="1" x14ac:dyDescent="0.15">
      <c r="A9" s="56" t="s">
        <v>21</v>
      </c>
      <c r="B9" s="57">
        <f t="shared" ref="B9:N9" si="2">SUM(B10:B16)</f>
        <v>44281</v>
      </c>
      <c r="C9" s="58">
        <f t="shared" si="2"/>
        <v>22812</v>
      </c>
      <c r="D9" s="59">
        <f t="shared" si="2"/>
        <v>21469</v>
      </c>
      <c r="E9" s="60">
        <f t="shared" si="2"/>
        <v>23391</v>
      </c>
      <c r="F9" s="60">
        <f t="shared" si="2"/>
        <v>11977</v>
      </c>
      <c r="G9" s="57">
        <f t="shared" si="2"/>
        <v>40274</v>
      </c>
      <c r="H9" s="58">
        <f t="shared" si="2"/>
        <v>20746</v>
      </c>
      <c r="I9" s="59">
        <f t="shared" si="2"/>
        <v>19528</v>
      </c>
      <c r="J9" s="57">
        <f t="shared" si="2"/>
        <v>11614</v>
      </c>
      <c r="K9" s="58">
        <f t="shared" si="2"/>
        <v>5031</v>
      </c>
      <c r="L9" s="59">
        <f t="shared" si="2"/>
        <v>6583</v>
      </c>
      <c r="M9" s="68">
        <f t="shared" si="2"/>
        <v>10</v>
      </c>
      <c r="N9" s="61">
        <f t="shared" si="2"/>
        <v>29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4988</v>
      </c>
      <c r="C10" s="12">
        <v>2537</v>
      </c>
      <c r="D10" s="13">
        <v>2451</v>
      </c>
      <c r="E10" s="24">
        <v>2669</v>
      </c>
      <c r="F10" s="14">
        <v>1449</v>
      </c>
      <c r="G10" s="24">
        <f>SUM(H10:I10)</f>
        <v>4492</v>
      </c>
      <c r="H10" s="15">
        <v>2270</v>
      </c>
      <c r="I10" s="16">
        <v>2222</v>
      </c>
      <c r="J10" s="33">
        <f>K10+L10</f>
        <v>1362</v>
      </c>
      <c r="K10" s="15">
        <v>566</v>
      </c>
      <c r="L10" s="16">
        <v>796</v>
      </c>
      <c r="M10" s="35">
        <v>-23</v>
      </c>
      <c r="N10" s="36">
        <v>-17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6038</v>
      </c>
      <c r="C11" s="12">
        <v>3263</v>
      </c>
      <c r="D11" s="13">
        <v>2775</v>
      </c>
      <c r="E11" s="24">
        <v>3357</v>
      </c>
      <c r="F11" s="14">
        <v>1844</v>
      </c>
      <c r="G11" s="24">
        <f t="shared" ref="G11:G20" si="4">SUM(H11:I11)</f>
        <v>5592</v>
      </c>
      <c r="H11" s="15">
        <v>3037</v>
      </c>
      <c r="I11" s="16">
        <v>2555</v>
      </c>
      <c r="J11" s="33">
        <f t="shared" ref="J11:J16" si="5">K11+L11</f>
        <v>1637</v>
      </c>
      <c r="K11" s="15">
        <v>738</v>
      </c>
      <c r="L11" s="16">
        <v>899</v>
      </c>
      <c r="M11" s="35">
        <v>-37</v>
      </c>
      <c r="N11" s="36">
        <v>-15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13364</v>
      </c>
      <c r="C12" s="12">
        <v>6804</v>
      </c>
      <c r="D12" s="13">
        <v>6560</v>
      </c>
      <c r="E12" s="24">
        <v>6370</v>
      </c>
      <c r="F12" s="14">
        <v>2770</v>
      </c>
      <c r="G12" s="24">
        <f t="shared" si="4"/>
        <v>11706</v>
      </c>
      <c r="H12" s="15">
        <v>5957</v>
      </c>
      <c r="I12" s="16">
        <v>5749</v>
      </c>
      <c r="J12" s="33">
        <f t="shared" si="5"/>
        <v>2801</v>
      </c>
      <c r="K12" s="15">
        <v>1228</v>
      </c>
      <c r="L12" s="16">
        <v>1573</v>
      </c>
      <c r="M12" s="35">
        <v>73</v>
      </c>
      <c r="N12" s="36">
        <v>42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3918</v>
      </c>
      <c r="C13" s="12">
        <v>2003</v>
      </c>
      <c r="D13" s="13">
        <v>1915</v>
      </c>
      <c r="E13" s="24">
        <v>2088</v>
      </c>
      <c r="F13" s="14">
        <v>1032</v>
      </c>
      <c r="G13" s="24">
        <f t="shared" si="4"/>
        <v>3635</v>
      </c>
      <c r="H13" s="15">
        <v>1856</v>
      </c>
      <c r="I13" s="16">
        <v>1779</v>
      </c>
      <c r="J13" s="33">
        <f t="shared" si="5"/>
        <v>1175</v>
      </c>
      <c r="K13" s="15">
        <v>523</v>
      </c>
      <c r="L13" s="16">
        <v>652</v>
      </c>
      <c r="M13" s="35">
        <v>-8</v>
      </c>
      <c r="N13" s="36">
        <v>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3172</v>
      </c>
      <c r="C14" s="12">
        <v>1629</v>
      </c>
      <c r="D14" s="13">
        <v>1543</v>
      </c>
      <c r="E14" s="24">
        <v>1827</v>
      </c>
      <c r="F14" s="14">
        <v>1041</v>
      </c>
      <c r="G14" s="24">
        <f t="shared" si="4"/>
        <v>2974</v>
      </c>
      <c r="H14" s="15">
        <v>1532</v>
      </c>
      <c r="I14" s="16">
        <v>1442</v>
      </c>
      <c r="J14" s="33">
        <f t="shared" si="5"/>
        <v>947</v>
      </c>
      <c r="K14" s="15">
        <v>381</v>
      </c>
      <c r="L14" s="16">
        <v>566</v>
      </c>
      <c r="M14" s="35">
        <v>-13</v>
      </c>
      <c r="N14" s="36">
        <v>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5810</v>
      </c>
      <c r="C15" s="12">
        <v>3084</v>
      </c>
      <c r="D15" s="13">
        <v>2726</v>
      </c>
      <c r="E15" s="24">
        <v>3438</v>
      </c>
      <c r="F15" s="14">
        <v>2083</v>
      </c>
      <c r="G15" s="24">
        <f t="shared" si="4"/>
        <v>5431</v>
      </c>
      <c r="H15" s="15">
        <v>2883</v>
      </c>
      <c r="I15" s="16">
        <v>2548</v>
      </c>
      <c r="J15" s="33">
        <f t="shared" si="5"/>
        <v>1709</v>
      </c>
      <c r="K15" s="15">
        <v>761</v>
      </c>
      <c r="L15" s="16">
        <v>948</v>
      </c>
      <c r="M15" s="35">
        <v>12</v>
      </c>
      <c r="N15" s="36">
        <v>7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6991</v>
      </c>
      <c r="C16" s="12">
        <v>3492</v>
      </c>
      <c r="D16" s="13">
        <v>3499</v>
      </c>
      <c r="E16" s="24">
        <v>3642</v>
      </c>
      <c r="F16" s="14">
        <v>1758</v>
      </c>
      <c r="G16" s="24">
        <f t="shared" si="4"/>
        <v>6444</v>
      </c>
      <c r="H16" s="15">
        <v>3211</v>
      </c>
      <c r="I16" s="16">
        <v>3233</v>
      </c>
      <c r="J16" s="33">
        <f t="shared" si="5"/>
        <v>1983</v>
      </c>
      <c r="K16" s="15">
        <v>834</v>
      </c>
      <c r="L16" s="16">
        <v>1149</v>
      </c>
      <c r="M16" s="35">
        <v>6</v>
      </c>
      <c r="N16" s="36">
        <v>9</v>
      </c>
      <c r="P16" s="17"/>
    </row>
    <row r="17" spans="1:16" s="9" customFormat="1" ht="39.950000000000003" customHeight="1" x14ac:dyDescent="0.15">
      <c r="A17" s="62" t="s">
        <v>22</v>
      </c>
      <c r="B17" s="63">
        <f>SUM(B18:B21)</f>
        <v>102099</v>
      </c>
      <c r="C17" s="64">
        <f t="shared" ref="C17:L17" si="6">SUM(C18:C21)</f>
        <v>53226</v>
      </c>
      <c r="D17" s="65">
        <f t="shared" si="6"/>
        <v>48873</v>
      </c>
      <c r="E17" s="66">
        <f t="shared" si="6"/>
        <v>49157</v>
      </c>
      <c r="F17" s="66">
        <f t="shared" si="6"/>
        <v>23535</v>
      </c>
      <c r="G17" s="63">
        <f t="shared" si="6"/>
        <v>83480</v>
      </c>
      <c r="H17" s="64">
        <f t="shared" si="6"/>
        <v>43644</v>
      </c>
      <c r="I17" s="65">
        <f t="shared" si="6"/>
        <v>39836</v>
      </c>
      <c r="J17" s="63">
        <f t="shared" si="6"/>
        <v>10757</v>
      </c>
      <c r="K17" s="64">
        <f t="shared" si="6"/>
        <v>4969</v>
      </c>
      <c r="L17" s="65">
        <f t="shared" si="6"/>
        <v>5788</v>
      </c>
      <c r="M17" s="63">
        <f>SUM(M18:M21)</f>
        <v>698</v>
      </c>
      <c r="N17" s="67">
        <f>SUM(N18:N21)</f>
        <v>408</v>
      </c>
      <c r="P17" s="17"/>
    </row>
    <row r="18" spans="1:16" s="9" customFormat="1" ht="39.950000000000003" customHeight="1" x14ac:dyDescent="0.15">
      <c r="A18" s="11" t="s">
        <v>16</v>
      </c>
      <c r="B18" s="24">
        <f t="shared" si="3"/>
        <v>19302</v>
      </c>
      <c r="C18" s="12">
        <v>10554</v>
      </c>
      <c r="D18" s="13">
        <v>8748</v>
      </c>
      <c r="E18" s="24">
        <v>10180</v>
      </c>
      <c r="F18" s="14">
        <v>5369</v>
      </c>
      <c r="G18" s="24">
        <f t="shared" si="4"/>
        <v>16901</v>
      </c>
      <c r="H18" s="15">
        <v>9310</v>
      </c>
      <c r="I18" s="16">
        <v>7591</v>
      </c>
      <c r="J18" s="33">
        <f>K18+L18</f>
        <v>2946</v>
      </c>
      <c r="K18" s="15">
        <v>1421</v>
      </c>
      <c r="L18" s="16">
        <v>1525</v>
      </c>
      <c r="M18" s="35">
        <v>-57</v>
      </c>
      <c r="N18" s="36">
        <v>-23</v>
      </c>
      <c r="P18" s="17"/>
    </row>
    <row r="19" spans="1:16" s="9" customFormat="1" ht="39.950000000000003" customHeight="1" x14ac:dyDescent="0.15">
      <c r="A19" s="11" t="s">
        <v>19</v>
      </c>
      <c r="B19" s="24">
        <f t="shared" si="3"/>
        <v>44439</v>
      </c>
      <c r="C19" s="12">
        <v>22289</v>
      </c>
      <c r="D19" s="13">
        <v>22150</v>
      </c>
      <c r="E19" s="24">
        <v>17038</v>
      </c>
      <c r="F19" s="14">
        <v>4478</v>
      </c>
      <c r="G19" s="24">
        <f t="shared" si="4"/>
        <v>32967</v>
      </c>
      <c r="H19" s="15">
        <v>16443</v>
      </c>
      <c r="I19" s="16">
        <v>16524</v>
      </c>
      <c r="J19" s="33">
        <f t="shared" ref="J19:J21" si="7">K19+L19</f>
        <v>3490</v>
      </c>
      <c r="K19" s="15">
        <v>1553</v>
      </c>
      <c r="L19" s="16">
        <v>1937</v>
      </c>
      <c r="M19" s="35">
        <v>268</v>
      </c>
      <c r="N19" s="36">
        <v>193</v>
      </c>
      <c r="P19" s="17"/>
    </row>
    <row r="20" spans="1:16" s="9" customFormat="1" ht="39.950000000000003" customHeight="1" x14ac:dyDescent="0.15">
      <c r="A20" s="11" t="s">
        <v>18</v>
      </c>
      <c r="B20" s="24">
        <f t="shared" si="3"/>
        <v>34491</v>
      </c>
      <c r="C20" s="12">
        <v>18226</v>
      </c>
      <c r="D20" s="13">
        <v>16265</v>
      </c>
      <c r="E20" s="24">
        <v>19390</v>
      </c>
      <c r="F20" s="14">
        <v>12036</v>
      </c>
      <c r="G20" s="24">
        <f t="shared" si="4"/>
        <v>29899</v>
      </c>
      <c r="H20" s="15">
        <v>15804</v>
      </c>
      <c r="I20" s="16">
        <v>14095</v>
      </c>
      <c r="J20" s="33">
        <f t="shared" si="7"/>
        <v>2960</v>
      </c>
      <c r="K20" s="15">
        <v>1338</v>
      </c>
      <c r="L20" s="16">
        <v>1622</v>
      </c>
      <c r="M20" s="35">
        <v>526</v>
      </c>
      <c r="N20" s="36">
        <v>256</v>
      </c>
      <c r="P20" s="17"/>
    </row>
    <row r="21" spans="1:16" s="9" customFormat="1" ht="39.950000000000003" customHeight="1" thickBot="1" x14ac:dyDescent="0.2">
      <c r="A21" s="18" t="s">
        <v>17</v>
      </c>
      <c r="B21" s="31">
        <f t="shared" ref="B21" si="8">SUM(C21:D21)</f>
        <v>3867</v>
      </c>
      <c r="C21" s="19">
        <v>2157</v>
      </c>
      <c r="D21" s="20">
        <v>1710</v>
      </c>
      <c r="E21" s="32">
        <v>2549</v>
      </c>
      <c r="F21" s="21">
        <v>1652</v>
      </c>
      <c r="G21" s="31">
        <f>SUM(H21:I21)</f>
        <v>3713</v>
      </c>
      <c r="H21" s="22">
        <v>2087</v>
      </c>
      <c r="I21" s="23">
        <v>1626</v>
      </c>
      <c r="J21" s="34">
        <f t="shared" si="7"/>
        <v>1361</v>
      </c>
      <c r="K21" s="22">
        <v>657</v>
      </c>
      <c r="L21" s="23">
        <v>704</v>
      </c>
      <c r="M21" s="37">
        <v>-39</v>
      </c>
      <c r="N21" s="38">
        <v>-18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4월말 현재</vt:lpstr>
      <vt:lpstr>'2022년 4월말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2022-05-02T03:56:24Z</cp:lastPrinted>
  <dcterms:created xsi:type="dcterms:W3CDTF">1997-01-10T04:21:27Z</dcterms:created>
  <dcterms:modified xsi:type="dcterms:W3CDTF">2022-05-02T04:04:06Z</dcterms:modified>
</cp:coreProperties>
</file>