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19년 1월" sheetId="61" r:id="rId6"/>
  </sheets>
  <definedNames>
    <definedName name="_xlnm.Print_Area" localSheetId="5">'2019년 1월'!$A$1:$M$34</definedName>
  </definedNames>
  <calcPr calcId="125725"/>
</workbook>
</file>

<file path=xl/calcChain.xml><?xml version="1.0" encoding="utf-8"?>
<calcChain xmlns="http://schemas.openxmlformats.org/spreadsheetml/2006/main">
  <c r="K8" i="61"/>
  <c r="J8"/>
  <c r="I15"/>
  <c r="I11"/>
  <c r="I10"/>
  <c r="I12"/>
  <c r="I13"/>
  <c r="I14"/>
  <c r="I16"/>
  <c r="I17"/>
  <c r="I18"/>
  <c r="I19"/>
  <c r="I20"/>
  <c r="I9"/>
  <c r="F18"/>
  <c r="B18"/>
  <c r="F13"/>
  <c r="M8"/>
  <c r="B10"/>
  <c r="B11"/>
  <c r="B12"/>
  <c r="B13"/>
  <c r="B14"/>
  <c r="B15"/>
  <c r="B16"/>
  <c r="B17"/>
  <c r="B19"/>
  <c r="B9"/>
  <c r="F10"/>
  <c r="F11"/>
  <c r="F12"/>
  <c r="F14"/>
  <c r="F15"/>
  <c r="F16"/>
  <c r="F17"/>
  <c r="F19"/>
  <c r="F20"/>
  <c r="F9"/>
  <c r="B20"/>
  <c r="D8"/>
  <c r="C8"/>
  <c r="I8" l="1"/>
  <c r="B8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L8"/>
  <c r="B8" i="51"/>
  <c r="F8" i="61" l="1"/>
  <c r="J8" i="51"/>
  <c r="I8" i="50"/>
  <c r="I8" i="51"/>
  <c r="J8" i="50"/>
</calcChain>
</file>

<file path=xl/sharedStrings.xml><?xml version="1.0" encoding="utf-8"?>
<sst xmlns="http://schemas.openxmlformats.org/spreadsheetml/2006/main" count="178" uniqueCount="81">
  <si>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</si>
  <si>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</si>
  <si>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</si>
  <si>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</si>
  <si>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</si>
  <si>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</si>
  <si>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</si>
  <si>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</si>
  <si>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</si>
  <si>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</si>
  <si>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군구명</t>
    <phoneticPr fontId="2" type="noConversion"/>
  </si>
  <si>
    <t>19세이상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</si>
  <si>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</si>
  <si>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</si>
  <si>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</si>
  <si>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</si>
  <si>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</si>
  <si>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</si>
  <si>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</si>
  <si>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</si>
  <si>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</si>
  <si>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</si>
  <si>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</si>
  <si>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</si>
  <si>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</si>
  <si>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2005년 12월말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</si>
  <si>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</si>
  <si>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</si>
  <si>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군구명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</si>
  <si>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</si>
  <si>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</si>
  <si>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</si>
  <si>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</si>
  <si>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</si>
  <si>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</si>
  <si>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</si>
  <si>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</si>
  <si>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</si>
  <si>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</si>
  <si>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</si>
  <si>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</si>
  <si>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</si>
  <si>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2006년 1월말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</si>
  <si>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</si>
  <si>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</si>
  <si>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19세이상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</si>
  <si>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</si>
  <si>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</si>
  <si>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</si>
  <si>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</si>
  <si>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</si>
  <si>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</si>
  <si>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</si>
  <si>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</si>
  <si>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</si>
  <si>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</si>
  <si>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</si>
  <si>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</si>
  <si>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</si>
  <si>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2006년 2월말 현재</t>
    <phoneticPr fontId="2" type="noConversion"/>
  </si>
  <si>
    <t>동  명</t>
    <phoneticPr fontId="2" type="noConversion"/>
  </si>
  <si>
    <t>동  명</t>
    <phoneticPr fontId="2" type="noConversion"/>
  </si>
  <si>
    <t>2006년 3월말 현재</t>
    <phoneticPr fontId="2" type="noConversion"/>
  </si>
  <si>
    <t>2006년 4월말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</si>
  <si>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</si>
  <si>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</si>
  <si>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</si>
  <si>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</si>
  <si>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</si>
  <si>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</si>
  <si>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</si>
  <si>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</si>
  <si>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</si>
  <si>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</si>
  <si>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</si>
  <si>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용유동</t>
    <phoneticPr fontId="2" type="noConversion"/>
  </si>
  <si>
    <t>19세 이상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</si>
  <si>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</si>
  <si>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</si>
  <si>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</si>
  <si>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2019년 4월말 현재</t>
    <phoneticPr fontId="2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</si>
</sst>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10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4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distributed" vertical="center"/>
    </xf>
    <xf numFmtId="0" fontId="7" fillId="0" borderId="4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5" fillId="0" borderId="6" xfId="0" applyFont="1" applyBorder="1" applyAlignment="1">
      <alignment horizontal="center" vertical="center"/>
    </xf>
    <xf numFmtId="176" fontId="5" fillId="3" borderId="7" xfId="0" applyNumberFormat="1" applyFont="1" applyFill="1" applyBorder="1" applyAlignment="1">
      <alignment horizontal="right" vertical="center"/>
    </xf>
    <xf numFmtId="176" fontId="5" fillId="4" borderId="7" xfId="0" applyNumberFormat="1" applyFont="1" applyFill="1" applyBorder="1" applyAlignment="1">
      <alignment horizontal="right" vertical="center"/>
    </xf>
    <xf numFmtId="177" fontId="5" fillId="3" borderId="7" xfId="0" applyNumberFormat="1" applyFont="1" applyFill="1" applyBorder="1" applyAlignment="1">
      <alignment horizontal="right" vertical="center"/>
    </xf>
    <xf numFmtId="177" fontId="5" fillId="3" borderId="8" xfId="0" applyNumberFormat="1" applyFont="1" applyFill="1" applyBorder="1" applyAlignment="1">
      <alignment horizontal="right" vertical="center"/>
    </xf>
    <xf numFmtId="176" fontId="5" fillId="3" borderId="9" xfId="0" applyNumberFormat="1" applyFont="1" applyFill="1" applyBorder="1" applyAlignment="1">
      <alignment horizontal="right" vertical="center"/>
    </xf>
    <xf numFmtId="176" fontId="5" fillId="3" borderId="1" xfId="0" applyNumberFormat="1" applyFont="1" applyFill="1" applyBorder="1" applyAlignment="1">
      <alignment horizontal="right" vertical="center"/>
    </xf>
    <xf numFmtId="176" fontId="5" fillId="4" borderId="9" xfId="0" applyNumberFormat="1" applyFont="1" applyFill="1" applyBorder="1" applyAlignment="1">
      <alignment horizontal="right" vertical="center"/>
    </xf>
    <xf numFmtId="176" fontId="5" fillId="4" borderId="10" xfId="0" applyNumberFormat="1" applyFont="1" applyFill="1" applyBorder="1" applyAlignment="1">
      <alignment horizontal="right" vertical="center"/>
    </xf>
    <xf numFmtId="176" fontId="5" fillId="4" borderId="1" xfId="0" applyNumberFormat="1" applyFont="1" applyFill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7" fontId="5" fillId="3" borderId="9" xfId="0" applyNumberFormat="1" applyFont="1" applyFill="1" applyBorder="1" applyAlignment="1">
      <alignment horizontal="right" vertical="center"/>
    </xf>
    <xf numFmtId="177" fontId="5" fillId="3" borderId="11" xfId="0" applyNumberFormat="1" applyFont="1" applyFill="1" applyBorder="1" applyAlignment="1">
      <alignment horizontal="right" vertical="center"/>
    </xf>
    <xf numFmtId="176" fontId="5" fillId="0" borderId="10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178" fontId="7" fillId="0" borderId="10" xfId="0" applyNumberFormat="1" applyFont="1" applyBorder="1" applyAlignment="1">
      <alignment horizontal="right" vertical="center"/>
    </xf>
    <xf numFmtId="176" fontId="5" fillId="3" borderId="16" xfId="0" applyNumberFormat="1" applyFont="1" applyFill="1" applyBorder="1" applyAlignment="1">
      <alignment horizontal="right" vertical="center"/>
    </xf>
    <xf numFmtId="178" fontId="7" fillId="0" borderId="16" xfId="0" applyNumberFormat="1" applyFont="1" applyBorder="1" applyAlignment="1">
      <alignment horizontal="right" vertical="center"/>
    </xf>
    <xf numFmtId="177" fontId="5" fillId="3" borderId="16" xfId="0" applyNumberFormat="1" applyFont="1" applyFill="1" applyBorder="1" applyAlignment="1">
      <alignment horizontal="right" vertical="center"/>
    </xf>
    <xf numFmtId="177" fontId="5" fillId="3" borderId="17" xfId="0" applyNumberFormat="1" applyFont="1" applyFill="1" applyBorder="1" applyAlignment="1">
      <alignment horizontal="right" vertical="center"/>
    </xf>
    <xf numFmtId="176" fontId="5" fillId="3" borderId="10" xfId="0" applyNumberFormat="1" applyFont="1" applyFill="1" applyBorder="1" applyAlignment="1">
      <alignment horizontal="right" vertical="center"/>
    </xf>
    <xf numFmtId="177" fontId="5" fillId="3" borderId="10" xfId="0" applyNumberFormat="1" applyFont="1" applyFill="1" applyBorder="1" applyAlignment="1">
      <alignment horizontal="right" vertical="center"/>
    </xf>
    <xf numFmtId="177" fontId="5" fillId="3" borderId="18" xfId="0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178" fontId="9" fillId="0" borderId="0" xfId="0" applyNumberFormat="1" applyFont="1" applyBorder="1" applyAlignment="1">
      <alignment vertical="center"/>
    </xf>
    <xf numFmtId="0" fontId="7" fillId="0" borderId="12" xfId="0" applyFont="1" applyBorder="1" applyAlignment="1">
      <alignment horizontal="distributed" vertical="center"/>
    </xf>
    <xf numFmtId="176" fontId="5" fillId="3" borderId="13" xfId="0" applyNumberFormat="1" applyFont="1" applyFill="1" applyBorder="1" applyAlignment="1">
      <alignment horizontal="right" vertical="center"/>
    </xf>
    <xf numFmtId="178" fontId="7" fillId="0" borderId="13" xfId="0" applyNumberFormat="1" applyFont="1" applyBorder="1" applyAlignment="1">
      <alignment horizontal="right" vertical="center"/>
    </xf>
    <xf numFmtId="178" fontId="9" fillId="0" borderId="10" xfId="1" applyNumberFormat="1" applyFont="1" applyBorder="1">
      <alignment vertical="center"/>
    </xf>
    <xf numFmtId="0" fontId="5" fillId="5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/>
    </xf>
    <xf numFmtId="178" fontId="9" fillId="0" borderId="1" xfId="1" applyNumberFormat="1" applyFont="1" applyBorder="1">
      <alignment vertical="center"/>
    </xf>
    <xf numFmtId="178" fontId="7" fillId="0" borderId="1" xfId="0" applyNumberFormat="1" applyFont="1" applyBorder="1" applyAlignment="1">
      <alignment horizontal="right" vertical="center"/>
    </xf>
    <xf numFmtId="177" fontId="5" fillId="3" borderId="1" xfId="0" applyNumberFormat="1" applyFont="1" applyFill="1" applyBorder="1" applyAlignment="1">
      <alignment horizontal="right" vertical="center"/>
    </xf>
    <xf numFmtId="177" fontId="5" fillId="3" borderId="2" xfId="0" applyNumberFormat="1" applyFont="1" applyFill="1" applyBorder="1" applyAlignment="1">
      <alignment horizontal="right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77"/>
          <c:y val="0.13541701104993731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275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10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74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828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548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438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893E-4"/>
                  <c:y val="-0.2443610307981281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82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38714368"/>
        <c:axId val="38724352"/>
      </c:barChart>
      <c:catAx>
        <c:axId val="3871436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38724352"/>
        <c:crossesAt val="0"/>
        <c:auto val="1"/>
        <c:lblAlgn val="ctr"/>
        <c:lblOffset val="100"/>
        <c:tickLblSkip val="1"/>
        <c:tickMarkSkip val="1"/>
      </c:catAx>
      <c:valAx>
        <c:axId val="3872435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3871436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021" r="0.75000000000001021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77"/>
          <c:y val="0.13541701104993731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275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642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1437549716233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74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828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548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438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893E-4"/>
                  <c:y val="-0.24433915853216129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1423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82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39060608"/>
        <c:axId val="39062144"/>
      </c:barChart>
      <c:catAx>
        <c:axId val="3906060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39062144"/>
        <c:crossesAt val="0"/>
        <c:auto val="1"/>
        <c:lblAlgn val="ctr"/>
        <c:lblOffset val="100"/>
        <c:tickLblSkip val="1"/>
        <c:tickMarkSkip val="1"/>
      </c:catAx>
      <c:valAx>
        <c:axId val="3906214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3906060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021" r="0.75000000000001021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77"/>
          <c:y val="0.13541701104993731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275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3279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74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828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548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438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893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5107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82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39148544"/>
        <c:axId val="39584512"/>
      </c:barChart>
      <c:catAx>
        <c:axId val="3914854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39584512"/>
        <c:crossesAt val="0"/>
        <c:auto val="1"/>
        <c:lblAlgn val="ctr"/>
        <c:lblOffset val="100"/>
        <c:tickLblSkip val="1"/>
        <c:tickMarkSkip val="1"/>
      </c:catAx>
      <c:valAx>
        <c:axId val="3958451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3914854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021" r="0.75000000000001021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77"/>
          <c:y val="0.13541701104993731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275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697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74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828E-3"/>
                  <c:y val="-0.1997027934469758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548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438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893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635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82E-4"/>
                  <c:y val="-0.11500527398326518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39904384"/>
        <c:axId val="39905920"/>
      </c:barChart>
      <c:catAx>
        <c:axId val="3990438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39905920"/>
        <c:crossesAt val="0"/>
        <c:auto val="1"/>
        <c:lblAlgn val="ctr"/>
        <c:lblOffset val="100"/>
        <c:tickLblSkip val="1"/>
        <c:tickMarkSkip val="1"/>
      </c:catAx>
      <c:valAx>
        <c:axId val="3990592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3990438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021" r="0.75000000000001021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77"/>
          <c:y val="0.13541701104993731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275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697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74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828E-3"/>
                  <c:y val="-0.1997027934469758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548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438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893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635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82E-4"/>
                  <c:y val="-0.11500527398326518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41826944"/>
        <c:axId val="41836928"/>
      </c:barChart>
      <c:catAx>
        <c:axId val="4182694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1836928"/>
        <c:crossesAt val="0"/>
        <c:auto val="1"/>
        <c:lblAlgn val="ctr"/>
        <c:lblOffset val="100"/>
        <c:tickLblSkip val="1"/>
        <c:tickMarkSkip val="1"/>
      </c:catAx>
      <c:valAx>
        <c:axId val="4183692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182694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2029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021" r="0.75000000000001021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8013"/>
          <c:y val="7.5521025393232716E-2"/>
          <c:w val="0.72041804149260058"/>
          <c:h val="0.84896049235152549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0572757050604292E-3"/>
                  <c:y val="-0.14587379702537184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562668185612E-3"/>
                  <c:y val="-0.16397692475940506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1.621691662824581E-3"/>
                  <c:y val="-0.2784189085739283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83692078674065E-4"/>
                  <c:y val="-0.1169397965879265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3.1139276361981812E-3"/>
                  <c:y val="-0.11116770559930005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0928790330734E-3"/>
                  <c:y val="-0.1420045931758530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0671174714534E-4"/>
                  <c:y val="-8.5918361767280585E-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875612850346E-3"/>
                  <c:y val="-0.1218651574803161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465938026403E-3"/>
                  <c:y val="-0.216472823709536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4031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1202497506411719E-3"/>
                  <c:y val="-0.41374699256342956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2.7656990637364744E-3"/>
                  <c:y val="-0.10425333552056"/>
                </c:manualLayout>
              </c:layout>
              <c:dLblPos val="ctr"/>
              <c:showVal val="1"/>
            </c:dLbl>
            <c:dLbl>
              <c:idx val="12"/>
              <c:layout>
                <c:manualLayout>
                  <c:x val="1.122579199237633E-16"/>
                  <c:y val="-5.2889873140857392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'2019년 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영종1동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f>'2019년 1월'!$B$9:$B$20</c:f>
              <c:numCache>
                <c:formatCode>#,##0_ </c:formatCode>
                <c:ptCount val="12"/>
                <c:pt idx="0">
                  <c:v>5397</c:v>
                </c:pt>
                <c:pt idx="1">
                  <c:v>6753</c:v>
                </c:pt>
                <c:pt idx="2">
                  <c:v>13715</c:v>
                </c:pt>
                <c:pt idx="3">
                  <c:v>4271</c:v>
                </c:pt>
                <c:pt idx="4">
                  <c:v>3714</c:v>
                </c:pt>
                <c:pt idx="5">
                  <c:v>6208</c:v>
                </c:pt>
                <c:pt idx="6">
                  <c:v>3090</c:v>
                </c:pt>
                <c:pt idx="7">
                  <c:v>4656</c:v>
                </c:pt>
                <c:pt idx="8">
                  <c:v>14955</c:v>
                </c:pt>
                <c:pt idx="9">
                  <c:v>33693</c:v>
                </c:pt>
                <c:pt idx="10">
                  <c:v>26989</c:v>
                </c:pt>
                <c:pt idx="11">
                  <c:v>4325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41947904"/>
        <c:axId val="41949440"/>
      </c:barChart>
      <c:catAx>
        <c:axId val="4194790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1949440"/>
        <c:crossesAt val="0"/>
        <c:auto val="1"/>
        <c:lblAlgn val="ctr"/>
        <c:lblOffset val="100"/>
        <c:tickLblSkip val="1"/>
        <c:tickMarkSkip val="1"/>
      </c:catAx>
      <c:valAx>
        <c:axId val="41949440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194790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4227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021" r="0.75000000000001021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12</xdr:col>
      <xdr:colOff>695325</xdr:colOff>
      <xdr:row>32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8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25</v>
      </c>
      <c r="B5" s="46"/>
      <c r="I5" s="47" t="s">
        <v>9</v>
      </c>
      <c r="J5" s="47"/>
    </row>
    <row r="6" spans="1:11" s="3" customFormat="1" ht="23.25" customHeight="1">
      <c r="A6" s="48" t="s">
        <v>10</v>
      </c>
      <c r="B6" s="50" t="s">
        <v>1</v>
      </c>
      <c r="C6" s="50"/>
      <c r="D6" s="50"/>
      <c r="E6" s="50" t="s">
        <v>2</v>
      </c>
      <c r="F6" s="50" t="s">
        <v>11</v>
      </c>
      <c r="G6" s="50"/>
      <c r="H6" s="50"/>
      <c r="I6" s="52" t="s">
        <v>12</v>
      </c>
      <c r="J6" s="53"/>
    </row>
    <row r="7" spans="1:11" s="3" customFormat="1" ht="23.25" customHeight="1" thickBot="1">
      <c r="A7" s="49"/>
      <c r="B7" s="4" t="s">
        <v>0</v>
      </c>
      <c r="C7" s="4" t="s">
        <v>3</v>
      </c>
      <c r="D7" s="4" t="s">
        <v>4</v>
      </c>
      <c r="E7" s="51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26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42</v>
      </c>
      <c r="B5" s="46"/>
      <c r="I5" s="47" t="s">
        <v>27</v>
      </c>
      <c r="J5" s="47"/>
    </row>
    <row r="6" spans="1:11" s="3" customFormat="1" ht="23.25" customHeight="1">
      <c r="A6" s="48" t="s">
        <v>28</v>
      </c>
      <c r="B6" s="50" t="s">
        <v>1</v>
      </c>
      <c r="C6" s="50"/>
      <c r="D6" s="50"/>
      <c r="E6" s="50" t="s">
        <v>2</v>
      </c>
      <c r="F6" s="50" t="s">
        <v>7</v>
      </c>
      <c r="G6" s="50"/>
      <c r="H6" s="50"/>
      <c r="I6" s="52" t="s">
        <v>29</v>
      </c>
      <c r="J6" s="53"/>
    </row>
    <row r="7" spans="1:11" s="3" customFormat="1" ht="23.25" customHeight="1" thickBot="1">
      <c r="A7" s="49"/>
      <c r="B7" s="4" t="s">
        <v>0</v>
      </c>
      <c r="C7" s="4" t="s">
        <v>3</v>
      </c>
      <c r="D7" s="4" t="s">
        <v>4</v>
      </c>
      <c r="E7" s="51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43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59</v>
      </c>
      <c r="B5" s="46"/>
      <c r="I5" s="47" t="s">
        <v>44</v>
      </c>
      <c r="J5" s="47"/>
    </row>
    <row r="6" spans="1:11" s="3" customFormat="1" ht="23.25" customHeight="1">
      <c r="A6" s="54" t="s">
        <v>60</v>
      </c>
      <c r="B6" s="56" t="s">
        <v>1</v>
      </c>
      <c r="C6" s="56"/>
      <c r="D6" s="56"/>
      <c r="E6" s="56" t="s">
        <v>2</v>
      </c>
      <c r="F6" s="56" t="s">
        <v>45</v>
      </c>
      <c r="G6" s="56"/>
      <c r="H6" s="56"/>
      <c r="I6" s="58" t="s">
        <v>46</v>
      </c>
      <c r="J6" s="59"/>
    </row>
    <row r="7" spans="1:11" s="3" customFormat="1" ht="23.25" customHeight="1" thickBot="1">
      <c r="A7" s="55"/>
      <c r="B7" s="27" t="s">
        <v>0</v>
      </c>
      <c r="C7" s="27" t="s">
        <v>3</v>
      </c>
      <c r="D7" s="27" t="s">
        <v>4</v>
      </c>
      <c r="E7" s="5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43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62</v>
      </c>
      <c r="B5" s="46"/>
      <c r="I5" s="47" t="s">
        <v>44</v>
      </c>
      <c r="J5" s="47"/>
    </row>
    <row r="6" spans="1:11" s="3" customFormat="1" ht="23.25" customHeight="1">
      <c r="A6" s="54" t="s">
        <v>61</v>
      </c>
      <c r="B6" s="56" t="s">
        <v>1</v>
      </c>
      <c r="C6" s="56"/>
      <c r="D6" s="56"/>
      <c r="E6" s="56" t="s">
        <v>2</v>
      </c>
      <c r="F6" s="56" t="s">
        <v>45</v>
      </c>
      <c r="G6" s="56"/>
      <c r="H6" s="56"/>
      <c r="I6" s="58" t="s">
        <v>46</v>
      </c>
      <c r="J6" s="59"/>
    </row>
    <row r="7" spans="1:11" s="3" customFormat="1" ht="23.25" customHeight="1" thickBot="1">
      <c r="A7" s="55"/>
      <c r="B7" s="27" t="s">
        <v>0</v>
      </c>
      <c r="C7" s="27" t="s">
        <v>3</v>
      </c>
      <c r="D7" s="27" t="s">
        <v>4</v>
      </c>
      <c r="E7" s="5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43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63</v>
      </c>
      <c r="B5" s="46"/>
      <c r="I5" s="47" t="s">
        <v>44</v>
      </c>
      <c r="J5" s="47"/>
    </row>
    <row r="6" spans="1:11" s="3" customFormat="1" ht="23.25" customHeight="1">
      <c r="A6" s="54" t="s">
        <v>61</v>
      </c>
      <c r="B6" s="56" t="s">
        <v>1</v>
      </c>
      <c r="C6" s="56"/>
      <c r="D6" s="56"/>
      <c r="E6" s="56" t="s">
        <v>2</v>
      </c>
      <c r="F6" s="56" t="s">
        <v>45</v>
      </c>
      <c r="G6" s="56"/>
      <c r="H6" s="56"/>
      <c r="I6" s="58" t="s">
        <v>46</v>
      </c>
      <c r="J6" s="59"/>
    </row>
    <row r="7" spans="1:11" s="3" customFormat="1" ht="23.25" customHeight="1" thickBot="1">
      <c r="A7" s="55"/>
      <c r="B7" s="27" t="s">
        <v>0</v>
      </c>
      <c r="C7" s="27" t="s">
        <v>3</v>
      </c>
      <c r="D7" s="27" t="s">
        <v>4</v>
      </c>
      <c r="E7" s="5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P97"/>
  <sheetViews>
    <sheetView tabSelected="1" workbookViewId="0">
      <selection activeCell="U10" sqref="U10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11" width="9" customWidth="1"/>
    <col min="12" max="13" width="8.44140625" customWidth="1"/>
    <col min="14" max="14" width="7.33203125" customWidth="1"/>
  </cols>
  <sheetData>
    <row r="1" spans="1:16" s="1" customFormat="1" ht="39.75" customHeight="1">
      <c r="A1" s="44" t="s">
        <v>64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</row>
    <row r="2" spans="1:16" s="1" customFormat="1" ht="11.25" customHeight="1"/>
    <row r="3" spans="1:16" s="1" customFormat="1" ht="8.25" customHeight="1"/>
    <row r="4" spans="1:16" s="1" customFormat="1" ht="9.75" customHeight="1">
      <c r="N4" s="2"/>
    </row>
    <row r="5" spans="1:16" s="1" customFormat="1" ht="33.75" customHeight="1" thickBot="1">
      <c r="A5" s="46" t="s">
        <v>80</v>
      </c>
      <c r="B5" s="46"/>
      <c r="L5" s="47" t="s">
        <v>65</v>
      </c>
      <c r="M5" s="47"/>
    </row>
    <row r="6" spans="1:16" s="3" customFormat="1" ht="23.25" customHeight="1">
      <c r="A6" s="54" t="s">
        <v>66</v>
      </c>
      <c r="B6" s="56" t="s">
        <v>1</v>
      </c>
      <c r="C6" s="56"/>
      <c r="D6" s="56"/>
      <c r="E6" s="56" t="s">
        <v>2</v>
      </c>
      <c r="F6" s="56" t="s">
        <v>76</v>
      </c>
      <c r="G6" s="56"/>
      <c r="H6" s="56"/>
      <c r="I6" s="56" t="s">
        <v>79</v>
      </c>
      <c r="J6" s="56"/>
      <c r="K6" s="56"/>
      <c r="L6" s="58" t="s">
        <v>67</v>
      </c>
      <c r="M6" s="59"/>
    </row>
    <row r="7" spans="1:16" s="3" customFormat="1" ht="23.25" customHeight="1" thickBot="1">
      <c r="A7" s="55"/>
      <c r="B7" s="43" t="s">
        <v>0</v>
      </c>
      <c r="C7" s="43" t="s">
        <v>3</v>
      </c>
      <c r="D7" s="43" t="s">
        <v>4</v>
      </c>
      <c r="E7" s="57"/>
      <c r="F7" s="43" t="s">
        <v>0</v>
      </c>
      <c r="G7" s="43" t="s">
        <v>3</v>
      </c>
      <c r="H7" s="43" t="s">
        <v>4</v>
      </c>
      <c r="I7" s="43" t="s">
        <v>0</v>
      </c>
      <c r="J7" s="43" t="s">
        <v>3</v>
      </c>
      <c r="K7" s="43" t="s">
        <v>4</v>
      </c>
      <c r="L7" s="43" t="s">
        <v>5</v>
      </c>
      <c r="M7" s="28" t="s">
        <v>6</v>
      </c>
      <c r="O7" s="37"/>
      <c r="P7" s="37"/>
    </row>
    <row r="8" spans="1:16" s="3" customFormat="1" ht="35.25" customHeight="1" thickBot="1">
      <c r="A8" s="11" t="s">
        <v>0</v>
      </c>
      <c r="B8" s="12">
        <f>SUM(B9:B20)</f>
        <v>127766</v>
      </c>
      <c r="C8" s="12">
        <f t="shared" ref="C8:M8" si="0">SUM(C9:C20)</f>
        <v>66364</v>
      </c>
      <c r="D8" s="12">
        <f t="shared" si="0"/>
        <v>61402</v>
      </c>
      <c r="E8" s="12">
        <f t="shared" si="0"/>
        <v>60672</v>
      </c>
      <c r="F8" s="12">
        <f>G8+H8</f>
        <v>105544</v>
      </c>
      <c r="G8" s="12">
        <f t="shared" si="0"/>
        <v>54902</v>
      </c>
      <c r="H8" s="12">
        <f t="shared" si="0"/>
        <v>50642</v>
      </c>
      <c r="I8" s="12">
        <f>SUM(I9:I20)</f>
        <v>18013</v>
      </c>
      <c r="J8" s="12">
        <f>SUM(J9:J20)</f>
        <v>8036</v>
      </c>
      <c r="K8" s="12">
        <f>SUM(K9:K20)</f>
        <v>9977</v>
      </c>
      <c r="L8" s="14">
        <f t="shared" si="0"/>
        <v>1059</v>
      </c>
      <c r="M8" s="15">
        <f t="shared" si="0"/>
        <v>563</v>
      </c>
      <c r="O8" s="37"/>
      <c r="P8" s="37"/>
    </row>
    <row r="9" spans="1:16" s="3" customFormat="1" ht="28.5" customHeight="1">
      <c r="A9" s="39" t="s">
        <v>13</v>
      </c>
      <c r="B9" s="40">
        <f>C9+D9</f>
        <v>5397</v>
      </c>
      <c r="C9" s="42">
        <v>2717</v>
      </c>
      <c r="D9" s="42">
        <v>2680</v>
      </c>
      <c r="E9" s="42">
        <v>2825</v>
      </c>
      <c r="F9" s="30">
        <f>SUM(G9:H9)</f>
        <v>4794</v>
      </c>
      <c r="G9" s="31">
        <v>2400</v>
      </c>
      <c r="H9" s="31">
        <v>2394</v>
      </c>
      <c r="I9" s="41">
        <f>J9+K9</f>
        <v>1339</v>
      </c>
      <c r="J9" s="31">
        <v>562</v>
      </c>
      <c r="K9" s="31">
        <v>777</v>
      </c>
      <c r="L9" s="32">
        <v>5</v>
      </c>
      <c r="M9" s="33">
        <v>1</v>
      </c>
      <c r="O9" s="38"/>
      <c r="P9" s="37"/>
    </row>
    <row r="10" spans="1:16" s="3" customFormat="1" ht="28.5" customHeight="1">
      <c r="A10" s="7" t="s">
        <v>14</v>
      </c>
      <c r="B10" s="34">
        <f t="shared" ref="B10:B19" si="1">C10+D10</f>
        <v>6753</v>
      </c>
      <c r="C10" s="42">
        <v>3641</v>
      </c>
      <c r="D10" s="42">
        <v>3112</v>
      </c>
      <c r="E10" s="42">
        <v>3522</v>
      </c>
      <c r="F10" s="34">
        <f t="shared" ref="F10:F20" si="2">SUM(G10:H10)</f>
        <v>6085</v>
      </c>
      <c r="G10" s="29">
        <v>3310</v>
      </c>
      <c r="H10" s="29">
        <v>2775</v>
      </c>
      <c r="I10" s="29">
        <f t="shared" ref="I10:I20" si="3">J10+K10</f>
        <v>1426</v>
      </c>
      <c r="J10" s="29">
        <v>649</v>
      </c>
      <c r="K10" s="29">
        <v>777</v>
      </c>
      <c r="L10" s="35">
        <v>-38</v>
      </c>
      <c r="M10" s="36">
        <v>-21</v>
      </c>
      <c r="O10" s="38"/>
      <c r="P10" s="37"/>
    </row>
    <row r="11" spans="1:16" s="3" customFormat="1" ht="28.5" customHeight="1">
      <c r="A11" s="7" t="s">
        <v>68</v>
      </c>
      <c r="B11" s="34">
        <f t="shared" si="1"/>
        <v>13715</v>
      </c>
      <c r="C11" s="42">
        <v>6983</v>
      </c>
      <c r="D11" s="42">
        <v>6732</v>
      </c>
      <c r="E11" s="42">
        <v>6187</v>
      </c>
      <c r="F11" s="34">
        <f t="shared" si="2"/>
        <v>11655</v>
      </c>
      <c r="G11" s="29">
        <v>5924</v>
      </c>
      <c r="H11" s="29">
        <v>5731</v>
      </c>
      <c r="I11" s="29">
        <f t="shared" si="3"/>
        <v>2386</v>
      </c>
      <c r="J11" s="29">
        <v>1043</v>
      </c>
      <c r="K11" s="29">
        <v>1343</v>
      </c>
      <c r="L11" s="35">
        <v>-47</v>
      </c>
      <c r="M11" s="36">
        <v>-14</v>
      </c>
      <c r="O11" s="38"/>
      <c r="P11" s="37"/>
    </row>
    <row r="12" spans="1:16" s="3" customFormat="1" ht="28.5" customHeight="1">
      <c r="A12" s="7" t="s">
        <v>69</v>
      </c>
      <c r="B12" s="34">
        <f t="shared" si="1"/>
        <v>4271</v>
      </c>
      <c r="C12" s="42">
        <v>2180</v>
      </c>
      <c r="D12" s="42">
        <v>2091</v>
      </c>
      <c r="E12" s="42">
        <v>2094</v>
      </c>
      <c r="F12" s="34">
        <f t="shared" si="2"/>
        <v>3795</v>
      </c>
      <c r="G12" s="29">
        <v>1930</v>
      </c>
      <c r="H12" s="29">
        <v>1865</v>
      </c>
      <c r="I12" s="29">
        <f t="shared" si="3"/>
        <v>1011</v>
      </c>
      <c r="J12" s="29">
        <v>451</v>
      </c>
      <c r="K12" s="29">
        <v>560</v>
      </c>
      <c r="L12" s="35">
        <v>-19</v>
      </c>
      <c r="M12" s="36">
        <v>2</v>
      </c>
      <c r="O12" s="38"/>
      <c r="P12" s="37"/>
    </row>
    <row r="13" spans="1:16" s="3" customFormat="1" ht="28.5" customHeight="1">
      <c r="A13" s="7" t="s">
        <v>70</v>
      </c>
      <c r="B13" s="34">
        <f t="shared" si="1"/>
        <v>3714</v>
      </c>
      <c r="C13" s="42">
        <v>1933</v>
      </c>
      <c r="D13" s="42">
        <v>1781</v>
      </c>
      <c r="E13" s="42">
        <v>1962</v>
      </c>
      <c r="F13" s="34">
        <f>G13+H13</f>
        <v>3350</v>
      </c>
      <c r="G13" s="29">
        <v>1746</v>
      </c>
      <c r="H13" s="29">
        <v>1604</v>
      </c>
      <c r="I13" s="29">
        <f t="shared" si="3"/>
        <v>882</v>
      </c>
      <c r="J13" s="29">
        <v>376</v>
      </c>
      <c r="K13" s="29">
        <v>506</v>
      </c>
      <c r="L13" s="35">
        <v>-7</v>
      </c>
      <c r="M13" s="36">
        <v>1</v>
      </c>
      <c r="O13" s="38"/>
      <c r="P13" s="37"/>
    </row>
    <row r="14" spans="1:16" s="3" customFormat="1" ht="28.5" customHeight="1">
      <c r="A14" s="7" t="s">
        <v>71</v>
      </c>
      <c r="B14" s="34">
        <f t="shared" si="1"/>
        <v>6208</v>
      </c>
      <c r="C14" s="42">
        <v>3264</v>
      </c>
      <c r="D14" s="42">
        <v>2944</v>
      </c>
      <c r="E14" s="42">
        <v>3480</v>
      </c>
      <c r="F14" s="34">
        <f t="shared" si="2"/>
        <v>5695</v>
      </c>
      <c r="G14" s="29">
        <v>3014</v>
      </c>
      <c r="H14" s="29">
        <v>2681</v>
      </c>
      <c r="I14" s="29">
        <f t="shared" si="3"/>
        <v>1557</v>
      </c>
      <c r="J14" s="29">
        <v>675</v>
      </c>
      <c r="K14" s="29">
        <v>882</v>
      </c>
      <c r="L14" s="35">
        <v>8</v>
      </c>
      <c r="M14" s="36">
        <v>10</v>
      </c>
      <c r="O14" s="38"/>
      <c r="P14" s="37"/>
    </row>
    <row r="15" spans="1:16" s="3" customFormat="1" ht="28.5" customHeight="1">
      <c r="A15" s="7" t="s">
        <v>72</v>
      </c>
      <c r="B15" s="34">
        <f t="shared" si="1"/>
        <v>3090</v>
      </c>
      <c r="C15" s="42">
        <v>1589</v>
      </c>
      <c r="D15" s="42">
        <v>1501</v>
      </c>
      <c r="E15" s="42">
        <v>1669</v>
      </c>
      <c r="F15" s="34">
        <f t="shared" si="2"/>
        <v>2822</v>
      </c>
      <c r="G15" s="29">
        <v>1444</v>
      </c>
      <c r="H15" s="29">
        <v>1378</v>
      </c>
      <c r="I15" s="29">
        <f t="shared" si="3"/>
        <v>858</v>
      </c>
      <c r="J15" s="29">
        <v>367</v>
      </c>
      <c r="K15" s="29">
        <v>491</v>
      </c>
      <c r="L15" s="35">
        <v>6</v>
      </c>
      <c r="M15" s="36">
        <v>-2</v>
      </c>
      <c r="O15" s="38"/>
      <c r="P15" s="37"/>
    </row>
    <row r="16" spans="1:16" s="3" customFormat="1" ht="28.5" customHeight="1">
      <c r="A16" s="7" t="s">
        <v>73</v>
      </c>
      <c r="B16" s="34">
        <f t="shared" si="1"/>
        <v>4656</v>
      </c>
      <c r="C16" s="42">
        <v>2327</v>
      </c>
      <c r="D16" s="42">
        <v>2329</v>
      </c>
      <c r="E16" s="42">
        <v>2156</v>
      </c>
      <c r="F16" s="34">
        <f t="shared" si="2"/>
        <v>4098</v>
      </c>
      <c r="G16" s="29">
        <v>2049</v>
      </c>
      <c r="H16" s="29">
        <v>2049</v>
      </c>
      <c r="I16" s="29">
        <f t="shared" si="3"/>
        <v>1041</v>
      </c>
      <c r="J16" s="29">
        <v>440</v>
      </c>
      <c r="K16" s="29">
        <v>601</v>
      </c>
      <c r="L16" s="35">
        <v>-41</v>
      </c>
      <c r="M16" s="36">
        <v>-17</v>
      </c>
      <c r="O16" s="38"/>
      <c r="P16" s="37"/>
    </row>
    <row r="17" spans="1:16" s="3" customFormat="1" ht="28.5" customHeight="1">
      <c r="A17" s="7" t="s">
        <v>74</v>
      </c>
      <c r="B17" s="34">
        <f t="shared" si="1"/>
        <v>14955</v>
      </c>
      <c r="C17" s="42">
        <v>8296</v>
      </c>
      <c r="D17" s="42">
        <v>6659</v>
      </c>
      <c r="E17" s="42">
        <v>7905</v>
      </c>
      <c r="F17" s="34">
        <f t="shared" si="2"/>
        <v>12932</v>
      </c>
      <c r="G17" s="29">
        <v>7234</v>
      </c>
      <c r="H17" s="29">
        <v>5698</v>
      </c>
      <c r="I17" s="29">
        <f t="shared" si="3"/>
        <v>2122</v>
      </c>
      <c r="J17" s="29">
        <v>1007</v>
      </c>
      <c r="K17" s="29">
        <v>1115</v>
      </c>
      <c r="L17" s="35">
        <v>71</v>
      </c>
      <c r="M17" s="36">
        <v>45</v>
      </c>
      <c r="O17" s="38"/>
      <c r="P17" s="37"/>
    </row>
    <row r="18" spans="1:16" s="3" customFormat="1" ht="28.5" customHeight="1">
      <c r="A18" s="7" t="s">
        <v>78</v>
      </c>
      <c r="B18" s="34">
        <f t="shared" si="1"/>
        <v>33693</v>
      </c>
      <c r="C18" s="42">
        <v>16869</v>
      </c>
      <c r="D18" s="42">
        <v>16824</v>
      </c>
      <c r="E18" s="42">
        <v>12282</v>
      </c>
      <c r="F18" s="34">
        <f t="shared" si="2"/>
        <v>24243</v>
      </c>
      <c r="G18" s="29">
        <v>12015</v>
      </c>
      <c r="H18" s="29">
        <v>12228</v>
      </c>
      <c r="I18" s="29">
        <f t="shared" si="3"/>
        <v>2182</v>
      </c>
      <c r="J18" s="29">
        <v>1016</v>
      </c>
      <c r="K18" s="29">
        <v>1166</v>
      </c>
      <c r="L18" s="35">
        <v>1120</v>
      </c>
      <c r="M18" s="36">
        <v>476</v>
      </c>
      <c r="O18" s="38"/>
      <c r="P18" s="37"/>
    </row>
    <row r="19" spans="1:16" s="3" customFormat="1" ht="28.5" customHeight="1">
      <c r="A19" s="7" t="s">
        <v>77</v>
      </c>
      <c r="B19" s="34">
        <f t="shared" si="1"/>
        <v>26989</v>
      </c>
      <c r="C19" s="42">
        <v>14151</v>
      </c>
      <c r="D19" s="42">
        <v>12838</v>
      </c>
      <c r="E19" s="42">
        <v>13932</v>
      </c>
      <c r="F19" s="34">
        <f t="shared" si="2"/>
        <v>21976</v>
      </c>
      <c r="G19" s="29">
        <v>11531</v>
      </c>
      <c r="H19" s="29">
        <v>10445</v>
      </c>
      <c r="I19" s="29">
        <f t="shared" si="3"/>
        <v>2016</v>
      </c>
      <c r="J19" s="29">
        <v>865</v>
      </c>
      <c r="K19" s="29">
        <v>1151</v>
      </c>
      <c r="L19" s="35">
        <v>-2</v>
      </c>
      <c r="M19" s="36">
        <v>79</v>
      </c>
      <c r="O19" s="38"/>
      <c r="P19" s="37"/>
    </row>
    <row r="20" spans="1:16" s="3" customFormat="1" ht="28.5" customHeight="1" thickBot="1">
      <c r="A20" s="8" t="s">
        <v>75</v>
      </c>
      <c r="B20" s="17">
        <f t="shared" ref="B20" si="4">SUM(C20:D20)</f>
        <v>4325</v>
      </c>
      <c r="C20" s="60">
        <v>2414</v>
      </c>
      <c r="D20" s="60">
        <v>1911</v>
      </c>
      <c r="E20" s="60">
        <v>2658</v>
      </c>
      <c r="F20" s="17">
        <f t="shared" si="2"/>
        <v>4099</v>
      </c>
      <c r="G20" s="61">
        <v>2305</v>
      </c>
      <c r="H20" s="61">
        <v>1794</v>
      </c>
      <c r="I20" s="61">
        <f t="shared" si="3"/>
        <v>1193</v>
      </c>
      <c r="J20" s="61">
        <v>585</v>
      </c>
      <c r="K20" s="61">
        <v>608</v>
      </c>
      <c r="L20" s="62">
        <v>3</v>
      </c>
      <c r="M20" s="63">
        <v>3</v>
      </c>
      <c r="O20" s="38"/>
      <c r="P20" s="37"/>
    </row>
    <row r="21" spans="1:16" s="3" customFormat="1" ht="35.25" customHeight="1">
      <c r="C21" s="26"/>
      <c r="O21" s="37"/>
      <c r="P21" s="37"/>
    </row>
    <row r="22" spans="1:16" s="3" customFormat="1" ht="27" customHeight="1">
      <c r="O22" s="37"/>
      <c r="P22" s="37"/>
    </row>
    <row r="23" spans="1:16" s="3" customFormat="1" ht="27" customHeight="1"/>
    <row r="24" spans="1:16" s="3" customFormat="1" ht="27" customHeight="1"/>
    <row r="25" spans="1:16" s="3" customFormat="1" ht="27" customHeight="1"/>
    <row r="26" spans="1:16" s="3" customFormat="1" ht="21.75" customHeight="1"/>
    <row r="27" spans="1:16" s="3" customFormat="1" ht="20.25" customHeight="1"/>
    <row r="28" spans="1:16" s="3" customFormat="1" ht="20.25" customHeight="1"/>
    <row r="29" spans="1:16" s="3" customFormat="1" ht="20.25" customHeight="1"/>
    <row r="30" spans="1:16" s="1" customFormat="1" ht="20.25" customHeight="1">
      <c r="L30" s="3"/>
      <c r="M30" s="3"/>
    </row>
    <row r="31" spans="1:16" s="1" customFormat="1" ht="20.25" customHeight="1"/>
    <row r="32" spans="1:16" s="1" customFormat="1" ht="20.25" customHeight="1"/>
    <row r="33" spans="12:13" s="1" customFormat="1" ht="20.25" customHeight="1"/>
    <row r="34" spans="12:13" s="9" customFormat="1" ht="20.25" customHeight="1">
      <c r="L34" s="1"/>
      <c r="M34" s="1"/>
    </row>
    <row r="35" spans="12:13" s="9" customFormat="1" ht="20.25" customHeight="1"/>
    <row r="36" spans="12:13" s="9" customFormat="1" ht="20.25" customHeight="1"/>
    <row r="37" spans="12:13" s="9" customFormat="1" ht="20.25" customHeight="1"/>
    <row r="38" spans="12:13" s="9" customFormat="1" ht="20.25" customHeight="1"/>
    <row r="39" spans="12:13" s="9" customFormat="1" ht="20.25" customHeight="1"/>
    <row r="40" spans="12:13" s="9" customFormat="1" ht="20.25" customHeight="1"/>
    <row r="41" spans="12:13" s="9" customFormat="1" ht="20.25" customHeight="1"/>
    <row r="42" spans="12:13" s="9" customFormat="1" ht="20.25" customHeight="1"/>
    <row r="43" spans="12:13" s="9" customFormat="1" ht="20.25" customHeight="1"/>
    <row r="44" spans="12:13" s="9" customFormat="1" ht="20.25" customHeight="1"/>
    <row r="45" spans="12:13" s="9" customFormat="1" ht="20.25" customHeight="1"/>
    <row r="46" spans="12:13" s="9" customFormat="1" ht="20.25" customHeight="1"/>
    <row r="47" spans="12:13" s="9" customFormat="1" ht="20.25" customHeight="1"/>
    <row r="48" spans="12:13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pans="12:13" s="9" customFormat="1" ht="20.25" customHeight="1"/>
    <row r="82" spans="12:13" s="9" customFormat="1" ht="20.25" customHeight="1"/>
    <row r="83" spans="12:13" s="9" customFormat="1" ht="20.25" customHeight="1"/>
    <row r="84" spans="12:13" s="9" customFormat="1" ht="20.25" customHeight="1"/>
    <row r="85" spans="12:13" s="9" customFormat="1" ht="20.25" customHeight="1"/>
    <row r="86" spans="12:13" s="9" customFormat="1" ht="20.25" customHeight="1"/>
    <row r="87" spans="12:13" s="9" customFormat="1" ht="20.25" customHeight="1"/>
    <row r="88" spans="12:13" s="9" customFormat="1" ht="20.25" customHeight="1"/>
    <row r="89" spans="12:13" s="9" customFormat="1" ht="20.25" customHeight="1"/>
    <row r="90" spans="12:13" s="9" customFormat="1" ht="20.25" customHeight="1"/>
    <row r="91" spans="12:13" ht="20.25" customHeight="1">
      <c r="L91" s="9"/>
      <c r="M91" s="9"/>
    </row>
    <row r="92" spans="12:13" ht="20.25" customHeight="1"/>
    <row r="93" spans="12:13" ht="20.25" customHeight="1"/>
    <row r="94" spans="12:13" ht="20.25" customHeight="1"/>
    <row r="95" spans="12:13" ht="20.25" customHeight="1"/>
    <row r="96" spans="12:13" ht="20.25" customHeight="1"/>
    <row r="97" ht="20.25" customHeight="1"/>
  </sheetData>
  <mergeCells count="9">
    <mergeCell ref="A1:M1"/>
    <mergeCell ref="A5:B5"/>
    <mergeCell ref="L5:M5"/>
    <mergeCell ref="A6:A7"/>
    <mergeCell ref="B6:D6"/>
    <mergeCell ref="E6:E7"/>
    <mergeCell ref="F6:H6"/>
    <mergeCell ref="L6:M6"/>
    <mergeCell ref="I6:K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2019년 1월</vt:lpstr>
      <vt:lpstr>'2019년 1월'!Print_Area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2016-08-01T00:38:59Z</cp:lastPrinted>
  <dcterms:created xsi:type="dcterms:W3CDTF">1997-01-10T04:21:27Z</dcterms:created>
  <dcterms:modified xsi:type="dcterms:W3CDTF">2019-05-02T05:41:41Z</dcterms:modified>
</cp:coreProperties>
</file>