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2014년 1분기 사용내역" sheetId="4" r:id="rId1"/>
    <sheet name="Sheet3" sheetId="3" r:id="rId2"/>
  </sheets>
  <definedNames>
    <definedName name="_xlnm.Print_Area" localSheetId="0">'2014년 1분기 사용내역'!$A$1:$E$147</definedName>
  </definedNames>
  <calcPr calcId="125725"/>
</workbook>
</file>

<file path=xl/calcChain.xml><?xml version="1.0" encoding="utf-8"?>
<calcChain xmlns="http://schemas.openxmlformats.org/spreadsheetml/2006/main">
  <c r="B5" i="4"/>
  <c r="B106"/>
  <c r="B143"/>
  <c r="B72"/>
  <c r="B37"/>
  <c r="C5" l="1"/>
  <c r="D6" s="1"/>
  <c r="C106"/>
  <c r="D108" s="1"/>
  <c r="C143"/>
  <c r="C72"/>
  <c r="C37"/>
  <c r="D145" l="1"/>
  <c r="D147"/>
  <c r="D109"/>
  <c r="D107"/>
  <c r="D144"/>
  <c r="D146"/>
  <c r="D74"/>
  <c r="D76"/>
  <c r="D73"/>
  <c r="D75"/>
  <c r="D38"/>
  <c r="D41"/>
  <c r="D39"/>
  <c r="D40"/>
  <c r="D8"/>
  <c r="D10"/>
  <c r="D7"/>
  <c r="D9"/>
  <c r="D5" l="1"/>
  <c r="D106"/>
  <c r="D37"/>
  <c r="D143"/>
  <c r="D72"/>
</calcChain>
</file>

<file path=xl/sharedStrings.xml><?xml version="1.0" encoding="utf-8"?>
<sst xmlns="http://schemas.openxmlformats.org/spreadsheetml/2006/main" count="55" uniqueCount="30">
  <si>
    <t>금액(원)</t>
    <phoneticPr fontId="1" type="noConversion"/>
  </si>
  <si>
    <t>건수</t>
    <phoneticPr fontId="1" type="noConversion"/>
  </si>
  <si>
    <t>금액(원)</t>
    <phoneticPr fontId="1" type="noConversion"/>
  </si>
  <si>
    <t>구성비</t>
    <phoneticPr fontId="1" type="noConversion"/>
  </si>
  <si>
    <t xml:space="preserve">  개항장문화지구 활성화 논의를 위한 간담회</t>
    <phoneticPr fontId="1" type="noConversion"/>
  </si>
  <si>
    <t xml:space="preserve">  현업부서 등 직원 격려</t>
    <phoneticPr fontId="1" type="noConversion"/>
  </si>
  <si>
    <t>유       형</t>
    <phoneticPr fontId="1" type="noConversion"/>
  </si>
  <si>
    <t>합       계</t>
    <phoneticPr fontId="1" type="noConversion"/>
  </si>
  <si>
    <t xml:space="preserve">  각종 행사 및 주요정책 추진 관련 간담회</t>
    <phoneticPr fontId="1" type="noConversion"/>
  </si>
  <si>
    <t xml:space="preserve">  직원 격려 및 사기진작 등</t>
    <phoneticPr fontId="1" type="noConversion"/>
  </si>
  <si>
    <t xml:space="preserve">  생활체육 및 문화예술 지원방안 관련 간담회</t>
    <phoneticPr fontId="1" type="noConversion"/>
  </si>
  <si>
    <t xml:space="preserve">  여성, 어린이, 청소년 등 지원방안 관련 간담회</t>
    <phoneticPr fontId="1" type="noConversion"/>
  </si>
  <si>
    <t xml:space="preserve">  각종 행사 및 지역발전 논의를 위한 간담회</t>
    <phoneticPr fontId="1" type="noConversion"/>
  </si>
  <si>
    <t xml:space="preserve">  지역 현안사항 논의를 위한 간담회</t>
    <phoneticPr fontId="1" type="noConversion"/>
  </si>
  <si>
    <t xml:space="preserve">  각종 회의 안건 관련 간담회</t>
    <phoneticPr fontId="1" type="noConversion"/>
  </si>
  <si>
    <t xml:space="preserve">  각종 행사 관련 논의를 위한 간담회</t>
    <phoneticPr fontId="1" type="noConversion"/>
  </si>
  <si>
    <t xml:space="preserve">  정례회 및 임시회 안건 관련 간담회</t>
    <phoneticPr fontId="1" type="noConversion"/>
  </si>
  <si>
    <t xml:space="preserve">  정례회 및 임시회 등 소요물품 구입</t>
    <phoneticPr fontId="1" type="noConversion"/>
  </si>
  <si>
    <t xml:space="preserve">  주요정책 추진 관련 간담회</t>
    <phoneticPr fontId="1" type="noConversion"/>
  </si>
  <si>
    <t xml:space="preserve">  내항재개발 추진 논의를 위한 간담회</t>
    <phoneticPr fontId="1" type="noConversion"/>
  </si>
  <si>
    <t xml:space="preserve">  현안사항 관련 간담회 등</t>
    <phoneticPr fontId="1" type="noConversion"/>
  </si>
  <si>
    <t xml:space="preserve">  의정활동 홍보를 위한 기자와의 간담회</t>
    <phoneticPr fontId="1" type="noConversion"/>
  </si>
  <si>
    <t xml:space="preserve">  지역발전 논의를 위한 간담회</t>
    <phoneticPr fontId="1" type="noConversion"/>
  </si>
  <si>
    <t xml:space="preserve">  교육기관의 효율적 운영 관련 간담회</t>
    <phoneticPr fontId="1" type="noConversion"/>
  </si>
  <si>
    <t>비고</t>
    <phoneticPr fontId="1" type="noConversion"/>
  </si>
  <si>
    <t>의장 업무추진비 사용내역</t>
    <phoneticPr fontId="1" type="noConversion"/>
  </si>
  <si>
    <t>부의장 업무추진비 사용내역</t>
    <phoneticPr fontId="1" type="noConversion"/>
  </si>
  <si>
    <t>총무위원장 업무추진비 사용내역</t>
    <phoneticPr fontId="1" type="noConversion"/>
  </si>
  <si>
    <t>주민복지건설위원장 업무추진비 사용내역</t>
    <phoneticPr fontId="1" type="noConversion"/>
  </si>
  <si>
    <t>의정운영공통경비 사용내역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</si>
</sst>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.0%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28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0" applyNumberForma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3" xfId="0" applyFont="1" applyBorder="1">
      <alignment vertical="center"/>
    </xf>
    <xf numFmtId="41" fontId="3" fillId="0" borderId="1" xfId="0" applyNumberFormat="1" applyFont="1" applyBorder="1">
      <alignment vertical="center"/>
    </xf>
    <xf numFmtId="0" fontId="3" fillId="0" borderId="5" xfId="0" applyFont="1" applyBorder="1">
      <alignment vertical="center"/>
    </xf>
    <xf numFmtId="0" fontId="2" fillId="0" borderId="6" xfId="0" applyFont="1" applyBorder="1" applyAlignment="1">
      <alignment horizontal="center" vertical="center"/>
    </xf>
    <xf numFmtId="41" fontId="3" fillId="0" borderId="6" xfId="0" applyNumberFormat="1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3" fillId="0" borderId="8" xfId="0" applyFont="1" applyBorder="1">
      <alignment vertical="center"/>
    </xf>
    <xf numFmtId="41" fontId="3" fillId="0" borderId="2" xfId="0" applyNumberFormat="1" applyFont="1" applyBorder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41" fontId="4" fillId="0" borderId="1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vertical="center" shrinkToFit="1"/>
    </xf>
    <xf numFmtId="0" fontId="3" fillId="0" borderId="14" xfId="0" applyFont="1" applyBorder="1">
      <alignment vertical="center"/>
    </xf>
    <xf numFmtId="0" fontId="2" fillId="0" borderId="15" xfId="0" applyFont="1" applyBorder="1" applyAlignment="1">
      <alignment horizontal="center" vertical="center"/>
    </xf>
    <xf numFmtId="41" fontId="3" fillId="0" borderId="15" xfId="0" applyNumberFormat="1" applyFont="1" applyBorder="1">
      <alignment vertical="center"/>
    </xf>
    <xf numFmtId="0" fontId="3" fillId="0" borderId="8" xfId="0" applyFont="1" applyBorder="1" applyAlignment="1">
      <alignment vertical="center" shrinkToFit="1"/>
    </xf>
    <xf numFmtId="0" fontId="4" fillId="2" borderId="16" xfId="0" applyFont="1" applyFill="1" applyBorder="1" applyAlignment="1">
      <alignment horizontal="center" vertical="center"/>
    </xf>
    <xf numFmtId="176" fontId="4" fillId="0" borderId="17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/>
    </xf>
    <xf numFmtId="176" fontId="3" fillId="0" borderId="19" xfId="0" applyNumberFormat="1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>
      <alignment vertical="center"/>
    </xf>
    <xf numFmtId="0" fontId="0" fillId="0" borderId="4" xfId="0" applyBorder="1">
      <alignment vertical="center"/>
    </xf>
    <xf numFmtId="0" fontId="0" fillId="0" borderId="7" xfId="0" applyBorder="1">
      <alignment vertical="center"/>
    </xf>
    <xf numFmtId="0" fontId="0" fillId="0" borderId="23" xfId="0" applyBorder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47"/>
  <sheetViews>
    <sheetView tabSelected="1" view="pageBreakPreview" zoomScaleNormal="100" zoomScaleSheetLayoutView="100" workbookViewId="0">
      <selection activeCell="A2" sqref="A2:E2"/>
    </sheetView>
  </sheetViews>
  <sheetFormatPr defaultRowHeight="16.5"/>
  <cols>
    <col min="1" max="1" width="58.125" bestFit="1" customWidth="1"/>
    <col min="2" max="2" width="13.75" style="1" customWidth="1"/>
    <col min="3" max="3" width="19.875" customWidth="1"/>
    <col min="4" max="4" width="19.625" style="1" customWidth="1"/>
    <col min="5" max="5" width="9.875" customWidth="1"/>
  </cols>
  <sheetData>
    <row r="1" spans="1:5" ht="39" customHeight="1"/>
    <row r="2" spans="1:5" ht="52.5" customHeight="1">
      <c r="A2" s="33" t="s">
        <v>25</v>
      </c>
      <c r="B2" s="33"/>
      <c r="C2" s="33"/>
      <c r="D2" s="33"/>
      <c r="E2" s="34"/>
    </row>
    <row r="3" spans="1:5" ht="55.5" customHeight="1" thickBot="1"/>
    <row r="4" spans="1:5" ht="57.75" customHeight="1" thickBot="1">
      <c r="A4" s="10" t="s">
        <v>6</v>
      </c>
      <c r="B4" s="11" t="s">
        <v>1</v>
      </c>
      <c r="C4" s="11" t="s">
        <v>2</v>
      </c>
      <c r="D4" s="23" t="s">
        <v>3</v>
      </c>
      <c r="E4" s="12" t="s">
        <v>24</v>
      </c>
    </row>
    <row r="5" spans="1:5" ht="57.75" customHeight="1" thickTop="1">
      <c r="A5" s="15" t="s">
        <v>7</v>
      </c>
      <c r="B5" s="16">
        <f>SUM(B6:B10)</f>
        <v>43</v>
      </c>
      <c r="C5" s="17">
        <f>SUM(C6:C10)</f>
        <v>4692300</v>
      </c>
      <c r="D5" s="24">
        <f>SUM(D6:D10)</f>
        <v>1</v>
      </c>
      <c r="E5" s="28"/>
    </row>
    <row r="6" spans="1:5" ht="57.75" customHeight="1">
      <c r="A6" s="4" t="s">
        <v>20</v>
      </c>
      <c r="B6" s="3">
        <v>11</v>
      </c>
      <c r="C6" s="5">
        <v>1629000</v>
      </c>
      <c r="D6" s="25">
        <f>C6/$C$5</f>
        <v>0.34716450354836648</v>
      </c>
      <c r="E6" s="29"/>
    </row>
    <row r="7" spans="1:5" ht="57.75" customHeight="1">
      <c r="A7" s="22" t="s">
        <v>19</v>
      </c>
      <c r="B7" s="9">
        <v>15</v>
      </c>
      <c r="C7" s="14">
        <v>1189100</v>
      </c>
      <c r="D7" s="26">
        <f>C7/$C$5</f>
        <v>0.25341516953306481</v>
      </c>
      <c r="E7" s="30"/>
    </row>
    <row r="8" spans="1:5" ht="57.75" customHeight="1">
      <c r="A8" s="4" t="s">
        <v>4</v>
      </c>
      <c r="B8" s="3">
        <v>13</v>
      </c>
      <c r="C8" s="5">
        <v>871000</v>
      </c>
      <c r="D8" s="25">
        <f t="shared" ref="D8:D10" si="0">C8/$C$5</f>
        <v>0.18562325512009037</v>
      </c>
      <c r="E8" s="30"/>
    </row>
    <row r="9" spans="1:5" ht="57.75" customHeight="1">
      <c r="A9" s="4" t="s">
        <v>21</v>
      </c>
      <c r="B9" s="3">
        <v>3</v>
      </c>
      <c r="C9" s="5">
        <v>544500</v>
      </c>
      <c r="D9" s="25">
        <f t="shared" si="0"/>
        <v>0.1160411738379899</v>
      </c>
      <c r="E9" s="30"/>
    </row>
    <row r="10" spans="1:5" ht="57.75" customHeight="1" thickBot="1">
      <c r="A10" s="6" t="s">
        <v>5</v>
      </c>
      <c r="B10" s="7">
        <v>1</v>
      </c>
      <c r="C10" s="8">
        <v>458700</v>
      </c>
      <c r="D10" s="27">
        <f t="shared" si="0"/>
        <v>9.7755897960488461E-2</v>
      </c>
      <c r="E10" s="31"/>
    </row>
    <row r="11" spans="1:5">
      <c r="D11" s="2"/>
    </row>
    <row r="33" spans="1:5" ht="39" customHeight="1"/>
    <row r="34" spans="1:5" ht="52.5" customHeight="1">
      <c r="A34" s="33" t="s">
        <v>26</v>
      </c>
      <c r="B34" s="33"/>
      <c r="C34" s="33"/>
      <c r="D34" s="33"/>
      <c r="E34" s="34"/>
    </row>
    <row r="35" spans="1:5" ht="55.5" customHeight="1" thickBot="1"/>
    <row r="36" spans="1:5" ht="57.75" customHeight="1" thickBot="1">
      <c r="A36" s="10" t="s">
        <v>6</v>
      </c>
      <c r="B36" s="11" t="s">
        <v>1</v>
      </c>
      <c r="C36" s="11" t="s">
        <v>2</v>
      </c>
      <c r="D36" s="23" t="s">
        <v>3</v>
      </c>
      <c r="E36" s="12" t="s">
        <v>24</v>
      </c>
    </row>
    <row r="37" spans="1:5" ht="57.75" customHeight="1" thickTop="1">
      <c r="A37" s="15" t="s">
        <v>7</v>
      </c>
      <c r="B37" s="16">
        <f>SUM(B38:B41)</f>
        <v>28</v>
      </c>
      <c r="C37" s="17">
        <f>SUM(C38:C41)</f>
        <v>4141020</v>
      </c>
      <c r="D37" s="24">
        <f>SUM(D38:D41)</f>
        <v>1</v>
      </c>
      <c r="E37" s="28"/>
    </row>
    <row r="38" spans="1:5" ht="57.75" customHeight="1">
      <c r="A38" s="13" t="s">
        <v>8</v>
      </c>
      <c r="B38" s="9">
        <v>15</v>
      </c>
      <c r="C38" s="14">
        <v>1494000</v>
      </c>
      <c r="D38" s="26">
        <f>C38/$C$37</f>
        <v>0.36078067722445195</v>
      </c>
      <c r="E38" s="29"/>
    </row>
    <row r="39" spans="1:5" ht="57.75" customHeight="1">
      <c r="A39" s="4" t="s">
        <v>22</v>
      </c>
      <c r="B39" s="3">
        <v>5</v>
      </c>
      <c r="C39" s="5">
        <v>575000</v>
      </c>
      <c r="D39" s="26">
        <f>C39/$C$37</f>
        <v>0.13885467831597045</v>
      </c>
      <c r="E39" s="30"/>
    </row>
    <row r="40" spans="1:5" ht="57.75" customHeight="1">
      <c r="A40" s="18" t="s">
        <v>21</v>
      </c>
      <c r="B40" s="3">
        <v>3</v>
      </c>
      <c r="C40" s="5">
        <v>334500</v>
      </c>
      <c r="D40" s="26">
        <f t="shared" ref="D40:D41" si="1">C40/$C$37</f>
        <v>8.0777199820334114E-2</v>
      </c>
      <c r="E40" s="30"/>
    </row>
    <row r="41" spans="1:5" ht="57.75" customHeight="1" thickBot="1">
      <c r="A41" s="6" t="s">
        <v>9</v>
      </c>
      <c r="B41" s="7">
        <v>5</v>
      </c>
      <c r="C41" s="8">
        <v>1737520</v>
      </c>
      <c r="D41" s="27">
        <f t="shared" si="1"/>
        <v>0.41958744463924347</v>
      </c>
      <c r="E41" s="31"/>
    </row>
    <row r="42" spans="1:5">
      <c r="E42" s="32"/>
    </row>
    <row r="68" spans="1:5" ht="39.75" customHeight="1"/>
    <row r="69" spans="1:5" ht="52.5" customHeight="1">
      <c r="A69" s="33" t="s">
        <v>27</v>
      </c>
      <c r="B69" s="33"/>
      <c r="C69" s="33"/>
      <c r="D69" s="33"/>
      <c r="E69" s="34"/>
    </row>
    <row r="70" spans="1:5" ht="55.5" customHeight="1" thickBot="1"/>
    <row r="71" spans="1:5" ht="57.75" customHeight="1" thickBot="1">
      <c r="A71" s="10" t="s">
        <v>6</v>
      </c>
      <c r="B71" s="11" t="s">
        <v>1</v>
      </c>
      <c r="C71" s="11" t="s">
        <v>0</v>
      </c>
      <c r="D71" s="23" t="s">
        <v>3</v>
      </c>
      <c r="E71" s="12" t="s">
        <v>24</v>
      </c>
    </row>
    <row r="72" spans="1:5" ht="57.75" customHeight="1" thickTop="1">
      <c r="A72" s="15" t="s">
        <v>7</v>
      </c>
      <c r="B72" s="16">
        <f>SUM(B73:B76)</f>
        <v>41</v>
      </c>
      <c r="C72" s="17">
        <f>SUM(C73:C76)</f>
        <v>3310700</v>
      </c>
      <c r="D72" s="24">
        <f>SUM(D73:D76)</f>
        <v>1</v>
      </c>
      <c r="E72" s="28"/>
    </row>
    <row r="73" spans="1:5" ht="57.75" customHeight="1">
      <c r="A73" s="4" t="s">
        <v>11</v>
      </c>
      <c r="B73" s="3">
        <v>16</v>
      </c>
      <c r="C73" s="5">
        <v>1214300</v>
      </c>
      <c r="D73" s="26">
        <f t="shared" ref="D73:D74" si="2">C73/$C$72</f>
        <v>0.36678043918204611</v>
      </c>
      <c r="E73" s="29"/>
    </row>
    <row r="74" spans="1:5" ht="57.75" customHeight="1">
      <c r="A74" s="18" t="s">
        <v>23</v>
      </c>
      <c r="B74" s="3">
        <v>9</v>
      </c>
      <c r="C74" s="5">
        <v>1007000</v>
      </c>
      <c r="D74" s="26">
        <f t="shared" si="2"/>
        <v>0.30416528226659012</v>
      </c>
      <c r="E74" s="30"/>
    </row>
    <row r="75" spans="1:5" ht="57.75" customHeight="1">
      <c r="A75" s="13" t="s">
        <v>10</v>
      </c>
      <c r="B75" s="9">
        <v>7</v>
      </c>
      <c r="C75" s="14">
        <v>300300</v>
      </c>
      <c r="D75" s="26">
        <f>C75/$C$72</f>
        <v>9.0705893013562092E-2</v>
      </c>
      <c r="E75" s="30"/>
    </row>
    <row r="76" spans="1:5" ht="57.75" customHeight="1" thickBot="1">
      <c r="A76" s="6" t="s">
        <v>12</v>
      </c>
      <c r="B76" s="7">
        <v>9</v>
      </c>
      <c r="C76" s="8">
        <v>789100</v>
      </c>
      <c r="D76" s="27">
        <f>C76/$C$72</f>
        <v>0.23834838553780166</v>
      </c>
      <c r="E76" s="31"/>
    </row>
    <row r="102" spans="1:5" ht="39" customHeight="1"/>
    <row r="103" spans="1:5" ht="52.5" customHeight="1">
      <c r="A103" s="33" t="s">
        <v>28</v>
      </c>
      <c r="B103" s="33"/>
      <c r="C103" s="33"/>
      <c r="D103" s="33"/>
      <c r="E103" s="34"/>
    </row>
    <row r="104" spans="1:5" ht="55.5" customHeight="1" thickBot="1"/>
    <row r="105" spans="1:5" ht="57.75" customHeight="1" thickBot="1">
      <c r="A105" s="10" t="s">
        <v>6</v>
      </c>
      <c r="B105" s="11" t="s">
        <v>1</v>
      </c>
      <c r="C105" s="11" t="s">
        <v>0</v>
      </c>
      <c r="D105" s="23" t="s">
        <v>3</v>
      </c>
      <c r="E105" s="12" t="s">
        <v>24</v>
      </c>
    </row>
    <row r="106" spans="1:5" ht="57.75" customHeight="1" thickTop="1">
      <c r="A106" s="15" t="s">
        <v>7</v>
      </c>
      <c r="B106" s="16">
        <f>SUM(B107:B109)</f>
        <v>24</v>
      </c>
      <c r="C106" s="17">
        <f>SUM(C107:C109)</f>
        <v>2148000</v>
      </c>
      <c r="D106" s="24">
        <f>SUM(D107:D109)</f>
        <v>1</v>
      </c>
      <c r="E106" s="28"/>
    </row>
    <row r="107" spans="1:5" ht="57.75" customHeight="1">
      <c r="A107" s="4" t="s">
        <v>13</v>
      </c>
      <c r="B107" s="3">
        <v>13</v>
      </c>
      <c r="C107" s="5">
        <v>1202000</v>
      </c>
      <c r="D107" s="26">
        <f>C107/$C$106</f>
        <v>0.55959031657355685</v>
      </c>
      <c r="E107" s="29"/>
    </row>
    <row r="108" spans="1:5" ht="57.75" customHeight="1">
      <c r="A108" s="13" t="s">
        <v>18</v>
      </c>
      <c r="B108" s="9">
        <v>9</v>
      </c>
      <c r="C108" s="14">
        <v>804000</v>
      </c>
      <c r="D108" s="26">
        <f>C108/$C$106</f>
        <v>0.37430167597765363</v>
      </c>
      <c r="E108" s="30"/>
    </row>
    <row r="109" spans="1:5" ht="57.75" customHeight="1" thickBot="1">
      <c r="A109" s="6" t="s">
        <v>14</v>
      </c>
      <c r="B109" s="7">
        <v>2</v>
      </c>
      <c r="C109" s="8">
        <v>142000</v>
      </c>
      <c r="D109" s="27">
        <f>C109/$C$106</f>
        <v>6.6108007448789571E-2</v>
      </c>
      <c r="E109" s="31"/>
    </row>
    <row r="110" spans="1:5">
      <c r="E110" s="32"/>
    </row>
    <row r="139" spans="1:5" ht="39" customHeight="1"/>
    <row r="140" spans="1:5" ht="52.5" customHeight="1">
      <c r="A140" s="33" t="s">
        <v>29</v>
      </c>
      <c r="B140" s="33"/>
      <c r="C140" s="33"/>
      <c r="D140" s="33"/>
      <c r="E140" s="34"/>
    </row>
    <row r="141" spans="1:5" ht="55.5" customHeight="1" thickBot="1"/>
    <row r="142" spans="1:5" ht="57.75" customHeight="1" thickBot="1">
      <c r="A142" s="10" t="s">
        <v>6</v>
      </c>
      <c r="B142" s="11" t="s">
        <v>1</v>
      </c>
      <c r="C142" s="11" t="s">
        <v>0</v>
      </c>
      <c r="D142" s="23" t="s">
        <v>3</v>
      </c>
      <c r="E142" s="12" t="s">
        <v>24</v>
      </c>
    </row>
    <row r="143" spans="1:5" ht="57.75" customHeight="1" thickTop="1">
      <c r="A143" s="15" t="s">
        <v>7</v>
      </c>
      <c r="B143" s="16">
        <f>SUM(B144:B147)</f>
        <v>40</v>
      </c>
      <c r="C143" s="17">
        <f>SUM(C144:C147)</f>
        <v>5618620</v>
      </c>
      <c r="D143" s="24">
        <f>SUM(D144:D147)</f>
        <v>0.99999999999999989</v>
      </c>
      <c r="E143" s="28"/>
    </row>
    <row r="144" spans="1:5" ht="57.75" customHeight="1">
      <c r="A144" s="13" t="s">
        <v>15</v>
      </c>
      <c r="B144" s="9">
        <v>15</v>
      </c>
      <c r="C144" s="14">
        <v>2269500</v>
      </c>
      <c r="D144" s="26">
        <f>C144/$C$143</f>
        <v>0.40392480715905327</v>
      </c>
      <c r="E144" s="29"/>
    </row>
    <row r="145" spans="1:5" ht="57.75" customHeight="1">
      <c r="A145" s="4" t="s">
        <v>16</v>
      </c>
      <c r="B145" s="3">
        <v>12</v>
      </c>
      <c r="C145" s="5">
        <v>2055000</v>
      </c>
      <c r="D145" s="26">
        <f t="shared" ref="D145:D146" si="3">C145/$C$143</f>
        <v>0.36574817303893126</v>
      </c>
      <c r="E145" s="30"/>
    </row>
    <row r="146" spans="1:5" ht="57.75" customHeight="1">
      <c r="A146" s="19" t="s">
        <v>17</v>
      </c>
      <c r="B146" s="20">
        <v>11</v>
      </c>
      <c r="C146" s="21">
        <v>993120</v>
      </c>
      <c r="D146" s="26">
        <f t="shared" si="3"/>
        <v>0.17675514628147124</v>
      </c>
      <c r="E146" s="30"/>
    </row>
    <row r="147" spans="1:5" ht="57.75" customHeight="1" thickBot="1">
      <c r="A147" s="6" t="s">
        <v>18</v>
      </c>
      <c r="B147" s="7">
        <v>2</v>
      </c>
      <c r="C147" s="8">
        <v>301000</v>
      </c>
      <c r="D147" s="27">
        <f>C147/$C$143</f>
        <v>5.357187352054419E-2</v>
      </c>
      <c r="E147" s="31"/>
    </row>
  </sheetData>
  <mergeCells count="5">
    <mergeCell ref="A2:E2"/>
    <mergeCell ref="A34:E34"/>
    <mergeCell ref="A69:E69"/>
    <mergeCell ref="A103:E103"/>
    <mergeCell ref="A140:E140"/>
  </mergeCells>
  <phoneticPr fontId="1" type="noConversion"/>
  <printOptions horizontalCentered="1"/>
  <pageMargins left="0.19685039370078741" right="0.19685039370078741" top="0.98425196850393704" bottom="0.74803149606299213" header="0.98425196850393704" footer="0.31496062992125984"/>
  <pageSetup paperSize="9" scale="76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2014년 1분기 사용내역</vt:lpstr>
      <vt:lpstr>Sheet3</vt:lpstr>
      <vt:lpstr>'2014년 1분기 사용내역'!Print_Area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2014-04-09T02:18:53Z</cp:lastPrinted>
  <dcterms:created xsi:type="dcterms:W3CDTF">2014-03-28T04:13:00Z</dcterms:created>
  <dcterms:modified xsi:type="dcterms:W3CDTF">2014-04-29T07:30:50Z</dcterms:modified>
</cp:coreProperties>
</file>