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8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8월" sheetId="61" r:id="rId6"/>
  </sheets>
  <definedNames>
    <definedName name="_xlnm.Print_Area" localSheetId="5">'2020년 8월'!$A$1:$M$36</definedName>
  </definedNames>
  <calcPr calcId="162913"/>
</workbook>
</file>

<file path=xl/calcChain.xml><?xml version="1.0" encoding="utf-8"?>
<calcChain xmlns="http://schemas.openxmlformats.org/spreadsheetml/2006/main">
  <c r="C18" i="61" l="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<sst xmlns="http://schemas.openxmlformats.org/spreadsheetml/2006/main" count="180" uniqueCount="83">
  <si>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</si>
  <si>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</si>
  <si>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</si>
  <si>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</si>
  <si>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</si>
  <si>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</si>
  <si>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</si>
  <si>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</si>
  <si>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</si>
  <si>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</si>
  <si>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</si>
  <si>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</si>
  <si>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</si>
  <si>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</si>
  <si>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</si>
  <si>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</si>
  <si>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</si>
  <si>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</si>
  <si>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</si>
  <si>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</si>
  <si>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</si>
  <si>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</si>
  <si>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</si>
  <si>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</si>
  <si>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</si>
  <si>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</si>
  <si>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</si>
  <si>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</si>
  <si>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</si>
  <si>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</si>
  <si>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</si>
  <si>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</si>
  <si>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</si>
  <si>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</si>
  <si>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</si>
  <si>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</si>
  <si>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</si>
  <si>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</si>
  <si>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</si>
  <si>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</si>
  <si>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</si>
  <si>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</si>
  <si>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</si>
  <si>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</si>
  <si>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</si>
  <si>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</si>
  <si>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</si>
  <si>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</si>
  <si>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</si>
  <si>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</si>
  <si>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</si>
  <si>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</si>
  <si>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</si>
  <si>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</si>
  <si>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</si>
  <si>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</si>
  <si>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</si>
  <si>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</si>
  <si>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</si>
  <si>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</si>
  <si>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</si>
  <si>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</si>
  <si>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</si>
  <si>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</si>
  <si>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</si>
  <si>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</si>
  <si>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</si>
  <si>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</si>
  <si>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</si>
  <si>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</si>
  <si>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</si>
  <si>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</si>
  <si>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</si>
  <si>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</si>
  <si>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</si>
  <si>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</si>
  <si>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</si>
  <si>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</si>
  <si>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</si>
  <si>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</si>
  <si>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</si>
  <si>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</si>
  <si>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8월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</si>
</sst>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8월'!$A$10:$A$22</c15:sqref>
                  </c15:fullRef>
                </c:ext>
              </c:extLst>
              <c:f>('2020년 8월'!$A$10:$A$17,'2020년 8월'!$A$19:$A$22)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8월'!$B$10:$B$22</c15:sqref>
                  </c15:fullRef>
                </c:ext>
              </c:extLst>
              <c:f>('2020년 8월'!$B$10:$B$17,'2020년 8월'!$B$19:$B$22)</c:f>
              <c:numCache>
                <c:formatCode>#,##0_ </c:formatCode>
                <c:ptCount val="12"/>
                <c:pt idx="0">
                  <c:v>5277</c:v>
                </c:pt>
                <c:pt idx="1">
                  <c:v>6362</c:v>
                </c:pt>
                <c:pt idx="2">
                  <c:v>13387</c:v>
                </c:pt>
                <c:pt idx="3">
                  <c:v>4113</c:v>
                </c:pt>
                <c:pt idx="4">
                  <c:v>3402</c:v>
                </c:pt>
                <c:pt idx="5">
                  <c:v>5999</c:v>
                </c:pt>
                <c:pt idx="6">
                  <c:v>2921</c:v>
                </c:pt>
                <c:pt idx="7">
                  <c:v>4570</c:v>
                </c:pt>
                <c:pt idx="8">
                  <c:v>15619</c:v>
                </c:pt>
                <c:pt idx="9">
                  <c:v>43158</c:v>
                </c:pt>
                <c:pt idx="10">
                  <c:v>30194</c:v>
                </c:pt>
                <c:pt idx="11">
                  <c:v>4152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8월'!$B$18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Q13" sqref="Q13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139154</v>
      </c>
      <c r="C8" s="30">
        <f>C9+C18</f>
        <v>72058</v>
      </c>
      <c r="D8" s="41">
        <f>D9+D18</f>
        <v>67096</v>
      </c>
      <c r="E8" s="49">
        <f>E9+E18</f>
        <v>67749</v>
      </c>
      <c r="F8" s="40">
        <f>F9+F18</f>
        <v>115762</v>
      </c>
      <c r="G8" s="30">
        <f t="shared" ref="G8:H8" si="0">G9+G18</f>
        <v>60020</v>
      </c>
      <c r="H8" s="41">
        <f t="shared" si="0"/>
        <v>55742</v>
      </c>
      <c r="I8" s="40">
        <f>I9+I18</f>
        <v>20151</v>
      </c>
      <c r="J8" s="30">
        <f>J9+J18</f>
        <v>8983</v>
      </c>
      <c r="K8" s="41">
        <f>K9+K18</f>
        <v>11168</v>
      </c>
      <c r="L8" s="38">
        <f>L9+L18</f>
        <v>112</v>
      </c>
      <c r="M8" s="41">
        <f>M9+M18</f>
        <v>177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46031</v>
      </c>
      <c r="C9" s="35">
        <f t="shared" ref="C9:J9" si="1">SUM(C10:C17)</f>
        <v>23652</v>
      </c>
      <c r="D9" s="43">
        <f t="shared" si="1"/>
        <v>22379</v>
      </c>
      <c r="E9" s="50">
        <f t="shared" si="1"/>
        <v>23600</v>
      </c>
      <c r="F9" s="42">
        <f t="shared" si="1"/>
        <v>41121</v>
      </c>
      <c r="G9" s="35">
        <f t="shared" si="1"/>
        <v>21148</v>
      </c>
      <c r="H9" s="43">
        <f t="shared" si="1"/>
        <v>19973</v>
      </c>
      <c r="I9" s="42">
        <f>SUM(I10:I17)</f>
        <v>11127</v>
      </c>
      <c r="J9" s="35">
        <f t="shared" si="1"/>
        <v>4816</v>
      </c>
      <c r="K9" s="43">
        <f>SUM(K10:K17)</f>
        <v>6311</v>
      </c>
      <c r="L9" s="56">
        <f>SUM(L10:L17)</f>
        <v>-141</v>
      </c>
      <c r="M9" s="62">
        <f>SUM(M10:M17)</f>
        <v>1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5277</v>
      </c>
      <c r="C10" s="33">
        <v>2651</v>
      </c>
      <c r="D10" s="44">
        <v>2626</v>
      </c>
      <c r="E10" s="51">
        <v>2787</v>
      </c>
      <c r="F10" s="40">
        <f>SUM(G10:H10)</f>
        <v>4710</v>
      </c>
      <c r="G10" s="29">
        <v>2350</v>
      </c>
      <c r="H10" s="53">
        <v>2360</v>
      </c>
      <c r="I10" s="58">
        <f>J10+K10</f>
        <v>1377</v>
      </c>
      <c r="J10" s="29">
        <v>572</v>
      </c>
      <c r="K10" s="53">
        <v>805</v>
      </c>
      <c r="L10" s="57">
        <v>32</v>
      </c>
      <c r="M10" s="64">
        <v>18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6362</v>
      </c>
      <c r="C11" s="33">
        <v>3438</v>
      </c>
      <c r="D11" s="44">
        <v>2924</v>
      </c>
      <c r="E11" s="51">
        <v>3426</v>
      </c>
      <c r="F11" s="40">
        <f t="shared" ref="F11:F22" si="3">SUM(G11:H11)</f>
        <v>5787</v>
      </c>
      <c r="G11" s="29">
        <v>3152</v>
      </c>
      <c r="H11" s="53">
        <v>2635</v>
      </c>
      <c r="I11" s="58">
        <f t="shared" ref="I11:I17" si="4">J11+K11</f>
        <v>1520</v>
      </c>
      <c r="J11" s="29">
        <v>691</v>
      </c>
      <c r="K11" s="53">
        <v>829</v>
      </c>
      <c r="L11" s="57">
        <v>-28</v>
      </c>
      <c r="M11" s="64">
        <v>-12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13387</v>
      </c>
      <c r="C12" s="33">
        <v>6793</v>
      </c>
      <c r="D12" s="44">
        <v>6594</v>
      </c>
      <c r="E12" s="51">
        <v>6231</v>
      </c>
      <c r="F12" s="40">
        <f t="shared" si="3"/>
        <v>11497</v>
      </c>
      <c r="G12" s="29">
        <v>5832</v>
      </c>
      <c r="H12" s="53">
        <v>5665</v>
      </c>
      <c r="I12" s="58">
        <f t="shared" si="4"/>
        <v>2598</v>
      </c>
      <c r="J12" s="29">
        <v>1144</v>
      </c>
      <c r="K12" s="53">
        <v>1454</v>
      </c>
      <c r="L12" s="57">
        <v>-76</v>
      </c>
      <c r="M12" s="64">
        <v>0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4113</v>
      </c>
      <c r="C13" s="33">
        <v>2087</v>
      </c>
      <c r="D13" s="44">
        <v>2026</v>
      </c>
      <c r="E13" s="51">
        <v>2061</v>
      </c>
      <c r="F13" s="40">
        <f t="shared" si="3"/>
        <v>3712</v>
      </c>
      <c r="G13" s="29">
        <v>1882</v>
      </c>
      <c r="H13" s="53">
        <v>1830</v>
      </c>
      <c r="I13" s="58">
        <f t="shared" si="4"/>
        <v>1077</v>
      </c>
      <c r="J13" s="29">
        <v>474</v>
      </c>
      <c r="K13" s="53">
        <v>603</v>
      </c>
      <c r="L13" s="57">
        <v>7</v>
      </c>
      <c r="M13" s="64">
        <v>2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3402</v>
      </c>
      <c r="C14" s="33">
        <v>1752</v>
      </c>
      <c r="D14" s="44">
        <v>1650</v>
      </c>
      <c r="E14" s="51">
        <v>1850</v>
      </c>
      <c r="F14" s="40">
        <f>G14+H14</f>
        <v>3113</v>
      </c>
      <c r="G14" s="29">
        <v>1598</v>
      </c>
      <c r="H14" s="53">
        <v>1515</v>
      </c>
      <c r="I14" s="58">
        <f t="shared" si="4"/>
        <v>923</v>
      </c>
      <c r="J14" s="29">
        <v>388</v>
      </c>
      <c r="K14" s="53">
        <v>535</v>
      </c>
      <c r="L14" s="57">
        <v>-22</v>
      </c>
      <c r="M14" s="64">
        <v>2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5999</v>
      </c>
      <c r="C15" s="33">
        <v>3160</v>
      </c>
      <c r="D15" s="44">
        <v>2839</v>
      </c>
      <c r="E15" s="51">
        <v>3424</v>
      </c>
      <c r="F15" s="40">
        <f t="shared" si="3"/>
        <v>5534</v>
      </c>
      <c r="G15" s="29">
        <v>2937</v>
      </c>
      <c r="H15" s="53">
        <v>2597</v>
      </c>
      <c r="I15" s="58">
        <f t="shared" si="4"/>
        <v>1633</v>
      </c>
      <c r="J15" s="29">
        <v>706</v>
      </c>
      <c r="K15" s="53">
        <v>927</v>
      </c>
      <c r="L15" s="57">
        <v>-13</v>
      </c>
      <c r="M15" s="64">
        <v>-12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2921</v>
      </c>
      <c r="C16" s="33">
        <v>1516</v>
      </c>
      <c r="D16" s="44">
        <v>1405</v>
      </c>
      <c r="E16" s="51">
        <v>1617</v>
      </c>
      <c r="F16" s="40">
        <f t="shared" si="3"/>
        <v>2704</v>
      </c>
      <c r="G16" s="29">
        <v>1391</v>
      </c>
      <c r="H16" s="53">
        <v>1313</v>
      </c>
      <c r="I16" s="58">
        <f t="shared" si="4"/>
        <v>866</v>
      </c>
      <c r="J16" s="29">
        <v>374</v>
      </c>
      <c r="K16" s="53">
        <v>492</v>
      </c>
      <c r="L16" s="57">
        <v>-13</v>
      </c>
      <c r="M16" s="64">
        <v>5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4570</v>
      </c>
      <c r="C17" s="33">
        <v>2255</v>
      </c>
      <c r="D17" s="44">
        <v>2315</v>
      </c>
      <c r="E17" s="51">
        <v>2204</v>
      </c>
      <c r="F17" s="40">
        <f t="shared" si="3"/>
        <v>4064</v>
      </c>
      <c r="G17" s="29">
        <v>2006</v>
      </c>
      <c r="H17" s="53">
        <v>2058</v>
      </c>
      <c r="I17" s="58">
        <f t="shared" si="4"/>
        <v>1133</v>
      </c>
      <c r="J17" s="29">
        <v>467</v>
      </c>
      <c r="K17" s="53">
        <v>666</v>
      </c>
      <c r="L17" s="57">
        <v>-28</v>
      </c>
      <c r="M17" s="64">
        <v>-2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93123</v>
      </c>
      <c r="C18" s="35">
        <f>SUM(C19:C22)</f>
        <v>48406</v>
      </c>
      <c r="D18" s="43">
        <f t="shared" ref="D18:K18" si="5">SUM(D19:D22)</f>
        <v>44717</v>
      </c>
      <c r="E18" s="50">
        <f t="shared" si="5"/>
        <v>44149</v>
      </c>
      <c r="F18" s="42">
        <f t="shared" si="5"/>
        <v>74641</v>
      </c>
      <c r="G18" s="35">
        <f t="shared" si="5"/>
        <v>38872</v>
      </c>
      <c r="H18" s="43">
        <f t="shared" si="5"/>
        <v>35769</v>
      </c>
      <c r="I18" s="42">
        <f>SUM(I19:I22)</f>
        <v>9024</v>
      </c>
      <c r="J18" s="35">
        <f t="shared" si="5"/>
        <v>4167</v>
      </c>
      <c r="K18" s="43">
        <f t="shared" si="5"/>
        <v>4857</v>
      </c>
      <c r="L18" s="39">
        <f>SUM(L19:L22)</f>
        <v>253</v>
      </c>
      <c r="M18" s="43">
        <f>SUM(M19:M22)</f>
        <v>176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15619</v>
      </c>
      <c r="C19" s="33">
        <v>8669</v>
      </c>
      <c r="D19" s="44">
        <v>6950</v>
      </c>
      <c r="E19" s="51">
        <v>8384</v>
      </c>
      <c r="F19" s="40">
        <f t="shared" si="3"/>
        <v>13546</v>
      </c>
      <c r="G19" s="29">
        <v>7584</v>
      </c>
      <c r="H19" s="53">
        <v>5962</v>
      </c>
      <c r="I19" s="58">
        <f>J19+K19</f>
        <v>2387</v>
      </c>
      <c r="J19" s="29">
        <v>1149</v>
      </c>
      <c r="K19" s="53">
        <v>1238</v>
      </c>
      <c r="L19" s="57">
        <v>68</v>
      </c>
      <c r="M19" s="64">
        <v>46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43158</v>
      </c>
      <c r="C20" s="33">
        <v>21692</v>
      </c>
      <c r="D20" s="44">
        <v>21466</v>
      </c>
      <c r="E20" s="51">
        <v>16335</v>
      </c>
      <c r="F20" s="40">
        <f t="shared" si="3"/>
        <v>31687</v>
      </c>
      <c r="G20" s="29">
        <v>15827</v>
      </c>
      <c r="H20" s="53">
        <v>15860</v>
      </c>
      <c r="I20" s="58">
        <f t="shared" ref="I20:I22" si="6">J20+K20</f>
        <v>2958</v>
      </c>
      <c r="J20" s="29">
        <v>1338</v>
      </c>
      <c r="K20" s="53">
        <v>1620</v>
      </c>
      <c r="L20" s="57">
        <v>41</v>
      </c>
      <c r="M20" s="64">
        <v>42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30194</v>
      </c>
      <c r="C21" s="33">
        <v>15714</v>
      </c>
      <c r="D21" s="44">
        <v>14480</v>
      </c>
      <c r="E21" s="51">
        <v>16791</v>
      </c>
      <c r="F21" s="40">
        <f t="shared" si="3"/>
        <v>25457</v>
      </c>
      <c r="G21" s="29">
        <v>13222</v>
      </c>
      <c r="H21" s="53">
        <v>12235</v>
      </c>
      <c r="I21" s="58">
        <f t="shared" si="6"/>
        <v>2367</v>
      </c>
      <c r="J21" s="29">
        <v>1042</v>
      </c>
      <c r="K21" s="53">
        <v>1325</v>
      </c>
      <c r="L21" s="57">
        <v>129</v>
      </c>
      <c r="M21" s="64">
        <v>77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4152</v>
      </c>
      <c r="C22" s="46">
        <v>2331</v>
      </c>
      <c r="D22" s="47">
        <v>1821</v>
      </c>
      <c r="E22" s="52">
        <v>2639</v>
      </c>
      <c r="F22" s="45">
        <f t="shared" si="3"/>
        <v>3951</v>
      </c>
      <c r="G22" s="54">
        <v>2239</v>
      </c>
      <c r="H22" s="55">
        <v>1712</v>
      </c>
      <c r="I22" s="59">
        <f t="shared" si="6"/>
        <v>1312</v>
      </c>
      <c r="J22" s="54">
        <v>638</v>
      </c>
      <c r="K22" s="55">
        <v>674</v>
      </c>
      <c r="L22" s="67">
        <v>15</v>
      </c>
      <c r="M22" s="68">
        <v>11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8월</vt:lpstr>
      <vt:lpstr>'2020년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2020-09-01T01:05:02Z</cp:lastPrinted>
  <dcterms:created xsi:type="dcterms:W3CDTF">1997-01-10T04:21:27Z</dcterms:created>
  <dcterms:modified xsi:type="dcterms:W3CDTF">2020-09-01T01:08:10Z</dcterms:modified>
</cp:coreProperties>
</file>