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2년\7월\"/>
    </mc:Choice>
  </mc:AlternateContent>
  <xr:revisionPtr revIDLastSave="0" documentId="13_ncr:1_{3AC530B1-C120-454F-8758-9B8891761F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년 7월말 현재" sheetId="61" r:id="rId1"/>
  </sheets>
  <definedNames>
    <definedName name="_xlnm.Print_Area" localSheetId="0">'2022년 7월말 현재'!$A$1:$N$44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" i="61" l="1"/>
  <c r="N9" i="61" s="1"/>
  <c r="F17" i="61"/>
  <c r="E17" i="61"/>
  <c r="N17" i="61"/>
  <c r="M17" i="61"/>
  <c r="M9" i="61"/>
  <c r="L9" i="61"/>
  <c r="K9" i="61"/>
  <c r="I9" i="61"/>
  <c r="H9" i="61"/>
  <c r="F9" i="61"/>
  <c r="E9" i="61"/>
  <c r="D9" i="61"/>
  <c r="C9" i="61"/>
  <c r="B16" i="61" l="1"/>
  <c r="G16" i="61"/>
  <c r="J16" i="6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G9" i="61" l="1"/>
  <c r="L17" i="61"/>
  <c r="L8" i="61" s="1"/>
  <c r="K17" i="61"/>
  <c r="K8" i="61" s="1"/>
  <c r="I17" i="61"/>
  <c r="I8" i="61" s="1"/>
  <c r="H17" i="61"/>
  <c r="H8" i="61" s="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J8" i="61" l="1"/>
  <c r="B9" i="61"/>
  <c r="B17" i="6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<sst xmlns="http://schemas.openxmlformats.org/spreadsheetml/2006/main" count="36" uniqueCount="29">
  <si>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</si>
  <si>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</si>
  <si>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</si>
  <si>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</si>
  <si>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</si>
  <si>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</si>
  <si>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</si>
  <si>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</si>
  <si>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</si>
  <si>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</si>
  <si>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</si>
  <si>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</si>
  <si>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</si>
  <si>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</si>
  <si>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</si>
  <si>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</si>
  <si>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</si>
  <si>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</si>
  <si>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</si>
  <si>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</si>
  <si>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</si>
  <si>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</si>
  <si>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</si>
  <si>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</si>
  <si>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</si>
  <si>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</si>
  <si>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</si>
  <si>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</si>
  <si>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7월말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</si>
</sst>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7월말 현재'!$A$10:$A$21</c15:sqref>
                  </c15:fullRef>
                </c:ext>
              </c:extLst>
              <c:f>('2022년 7월말 현재'!$A$10:$A$16,'2022년 7월말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7월말 현재'!$B$10:$B$21</c15:sqref>
                  </c15:fullRef>
                </c:ext>
              </c:extLst>
              <c:f>('2022년 7월말 현재'!$B$10:$B$16,'2022년 7월말 현재'!$B$18:$B$21)</c:f>
              <c:numCache>
                <c:formatCode>#,##0_ </c:formatCode>
                <c:ptCount val="11"/>
                <c:pt idx="0">
                  <c:v>4913</c:v>
                </c:pt>
                <c:pt idx="1">
                  <c:v>5932</c:v>
                </c:pt>
                <c:pt idx="2">
                  <c:v>13459</c:v>
                </c:pt>
                <c:pt idx="3">
                  <c:v>3967</c:v>
                </c:pt>
                <c:pt idx="4">
                  <c:v>3122</c:v>
                </c:pt>
                <c:pt idx="5">
                  <c:v>5787</c:v>
                </c:pt>
                <c:pt idx="6">
                  <c:v>7120</c:v>
                </c:pt>
                <c:pt idx="7">
                  <c:v>19477</c:v>
                </c:pt>
                <c:pt idx="8">
                  <c:v>45304</c:v>
                </c:pt>
                <c:pt idx="9">
                  <c:v>35719</c:v>
                </c:pt>
                <c:pt idx="10">
                  <c:v>3826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7월말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181C-4260-A815-989DE6EDF8CA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1882200"/>
        <c:axId val="121882984"/>
      </c:barChart>
      <c:catAx>
        <c:axId val="1218822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1882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20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L22" sqref="L2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148626</v>
      </c>
      <c r="C8" s="36">
        <f>C9+C17</f>
        <v>77212</v>
      </c>
      <c r="D8" s="37">
        <f>D9+D17</f>
        <v>71414</v>
      </c>
      <c r="E8" s="38">
        <f t="shared" ref="E8:N8" si="0">E9+E17</f>
        <v>73918</v>
      </c>
      <c r="F8" s="38">
        <f t="shared" si="0"/>
        <v>36349</v>
      </c>
      <c r="G8" s="35">
        <f t="shared" ref="G8:L8" si="1">G9+G17</f>
        <v>125790</v>
      </c>
      <c r="H8" s="36">
        <f t="shared" si="1"/>
        <v>65446</v>
      </c>
      <c r="I8" s="37">
        <f t="shared" si="1"/>
        <v>60344</v>
      </c>
      <c r="J8" s="35">
        <f t="shared" si="1"/>
        <v>22711</v>
      </c>
      <c r="K8" s="36">
        <f t="shared" si="1"/>
        <v>10144</v>
      </c>
      <c r="L8" s="37">
        <f t="shared" si="1"/>
        <v>12567</v>
      </c>
      <c r="M8" s="39">
        <f t="shared" si="0"/>
        <v>921</v>
      </c>
      <c r="N8" s="37">
        <f t="shared" si="0"/>
        <v>517</v>
      </c>
      <c r="P8" s="10"/>
    </row>
    <row r="9" spans="1:16" s="9" customFormat="1" ht="39.950000000000003" customHeight="1" x14ac:dyDescent="0.15">
      <c r="A9" s="40" t="s">
        <v>21</v>
      </c>
      <c r="B9" s="41">
        <f t="shared" ref="B9:N9" si="2">SUM(B10:B16)</f>
        <v>44300</v>
      </c>
      <c r="C9" s="42">
        <f t="shared" si="2"/>
        <v>22815</v>
      </c>
      <c r="D9" s="43">
        <f t="shared" si="2"/>
        <v>21485</v>
      </c>
      <c r="E9" s="44">
        <f t="shared" si="2"/>
        <v>23545</v>
      </c>
      <c r="F9" s="44">
        <f t="shared" si="2"/>
        <v>12160</v>
      </c>
      <c r="G9" s="41">
        <f t="shared" si="2"/>
        <v>40341</v>
      </c>
      <c r="H9" s="42">
        <f t="shared" si="2"/>
        <v>20770</v>
      </c>
      <c r="I9" s="43">
        <f t="shared" si="2"/>
        <v>19571</v>
      </c>
      <c r="J9" s="41">
        <f t="shared" si="2"/>
        <v>11664</v>
      </c>
      <c r="K9" s="42">
        <f t="shared" si="2"/>
        <v>5055</v>
      </c>
      <c r="L9" s="43">
        <f t="shared" si="2"/>
        <v>6609</v>
      </c>
      <c r="M9" s="46">
        <f t="shared" si="2"/>
        <v>18</v>
      </c>
      <c r="N9" s="45">
        <f t="shared" si="2"/>
        <v>38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4913</v>
      </c>
      <c r="C10" s="12">
        <v>2483</v>
      </c>
      <c r="D10" s="13">
        <v>2430</v>
      </c>
      <c r="E10" s="24">
        <v>2625</v>
      </c>
      <c r="F10" s="14">
        <v>1424</v>
      </c>
      <c r="G10" s="24">
        <f>SUM(H10:I10)</f>
        <v>4427</v>
      </c>
      <c r="H10" s="15">
        <v>2226</v>
      </c>
      <c r="I10" s="16">
        <v>2201</v>
      </c>
      <c r="J10" s="31">
        <f>K10+L10</f>
        <v>1341</v>
      </c>
      <c r="K10" s="15">
        <v>555</v>
      </c>
      <c r="L10" s="16">
        <v>786</v>
      </c>
      <c r="M10" s="32">
        <v>-5</v>
      </c>
      <c r="N10" s="33">
        <v>0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5932</v>
      </c>
      <c r="C11" s="12">
        <v>3211</v>
      </c>
      <c r="D11" s="13">
        <v>2721</v>
      </c>
      <c r="E11" s="24">
        <v>3303</v>
      </c>
      <c r="F11" s="14">
        <v>1828</v>
      </c>
      <c r="G11" s="24">
        <f t="shared" ref="G11:G20" si="4">SUM(H11:I11)</f>
        <v>5501</v>
      </c>
      <c r="H11" s="15">
        <v>2991</v>
      </c>
      <c r="I11" s="16">
        <v>2510</v>
      </c>
      <c r="J11" s="31">
        <f t="shared" ref="J11:J16" si="5">K11+L11</f>
        <v>1621</v>
      </c>
      <c r="K11" s="15">
        <v>735</v>
      </c>
      <c r="L11" s="16">
        <v>886</v>
      </c>
      <c r="M11" s="32">
        <v>-28</v>
      </c>
      <c r="N11" s="33">
        <v>-24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13459</v>
      </c>
      <c r="C12" s="12">
        <v>6843</v>
      </c>
      <c r="D12" s="13">
        <v>6616</v>
      </c>
      <c r="E12" s="24">
        <v>6416</v>
      </c>
      <c r="F12" s="14">
        <v>2774</v>
      </c>
      <c r="G12" s="24">
        <f t="shared" si="4"/>
        <v>11799</v>
      </c>
      <c r="H12" s="15">
        <v>5985</v>
      </c>
      <c r="I12" s="16">
        <v>5814</v>
      </c>
      <c r="J12" s="31">
        <f t="shared" si="5"/>
        <v>2826</v>
      </c>
      <c r="K12" s="15">
        <v>1236</v>
      </c>
      <c r="L12" s="16">
        <v>1590</v>
      </c>
      <c r="M12" s="32">
        <v>26</v>
      </c>
      <c r="N12" s="33">
        <v>24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3967</v>
      </c>
      <c r="C13" s="12">
        <v>2038</v>
      </c>
      <c r="D13" s="13">
        <v>1929</v>
      </c>
      <c r="E13" s="24">
        <v>2155</v>
      </c>
      <c r="F13" s="14">
        <v>1096</v>
      </c>
      <c r="G13" s="24">
        <f t="shared" si="4"/>
        <v>3695</v>
      </c>
      <c r="H13" s="15">
        <v>1898</v>
      </c>
      <c r="I13" s="16">
        <v>1797</v>
      </c>
      <c r="J13" s="31">
        <f t="shared" si="5"/>
        <v>1206</v>
      </c>
      <c r="K13" s="15">
        <v>543</v>
      </c>
      <c r="L13" s="16">
        <v>663</v>
      </c>
      <c r="M13" s="32">
        <v>22</v>
      </c>
      <c r="N13" s="33">
        <v>20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3122</v>
      </c>
      <c r="C14" s="12">
        <v>1607</v>
      </c>
      <c r="D14" s="13">
        <v>1515</v>
      </c>
      <c r="E14" s="24">
        <v>1829</v>
      </c>
      <c r="F14" s="14">
        <v>1061</v>
      </c>
      <c r="G14" s="24">
        <f t="shared" si="4"/>
        <v>2933</v>
      </c>
      <c r="H14" s="15">
        <v>1513</v>
      </c>
      <c r="I14" s="16">
        <v>1420</v>
      </c>
      <c r="J14" s="31">
        <f t="shared" si="5"/>
        <v>945</v>
      </c>
      <c r="K14" s="15">
        <v>375</v>
      </c>
      <c r="L14" s="16">
        <v>570</v>
      </c>
      <c r="M14" s="32">
        <v>-22</v>
      </c>
      <c r="N14" s="33">
        <v>-8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5787</v>
      </c>
      <c r="C15" s="12">
        <v>3070</v>
      </c>
      <c r="D15" s="13">
        <v>2717</v>
      </c>
      <c r="E15" s="24">
        <v>3432</v>
      </c>
      <c r="F15" s="14">
        <v>2087</v>
      </c>
      <c r="G15" s="24">
        <f t="shared" si="4"/>
        <v>5415</v>
      </c>
      <c r="H15" s="15">
        <v>2873</v>
      </c>
      <c r="I15" s="16">
        <v>2542</v>
      </c>
      <c r="J15" s="31">
        <f t="shared" si="5"/>
        <v>1722</v>
      </c>
      <c r="K15" s="15">
        <v>761</v>
      </c>
      <c r="L15" s="16">
        <v>961</v>
      </c>
      <c r="M15" s="32">
        <v>-5</v>
      </c>
      <c r="N15" s="33">
        <f>+-1</f>
        <v>-1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7120</v>
      </c>
      <c r="C16" s="12">
        <v>3563</v>
      </c>
      <c r="D16" s="13">
        <v>3557</v>
      </c>
      <c r="E16" s="24">
        <v>3785</v>
      </c>
      <c r="F16" s="14">
        <v>1890</v>
      </c>
      <c r="G16" s="24">
        <f t="shared" si="4"/>
        <v>6571</v>
      </c>
      <c r="H16" s="15">
        <v>3284</v>
      </c>
      <c r="I16" s="16">
        <v>3287</v>
      </c>
      <c r="J16" s="31">
        <f t="shared" si="5"/>
        <v>2003</v>
      </c>
      <c r="K16" s="15">
        <v>850</v>
      </c>
      <c r="L16" s="16">
        <v>1153</v>
      </c>
      <c r="M16" s="32">
        <v>30</v>
      </c>
      <c r="N16" s="33">
        <v>27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104326</v>
      </c>
      <c r="C17" s="51">
        <f t="shared" ref="C17:L17" si="6">SUM(C18:C21)</f>
        <v>54397</v>
      </c>
      <c r="D17" s="52">
        <f t="shared" si="6"/>
        <v>49929</v>
      </c>
      <c r="E17" s="53">
        <f>SUM(E18:E21)</f>
        <v>50373</v>
      </c>
      <c r="F17" s="53">
        <f t="shared" si="6"/>
        <v>24189</v>
      </c>
      <c r="G17" s="50">
        <f t="shared" si="6"/>
        <v>85449</v>
      </c>
      <c r="H17" s="51">
        <f t="shared" si="6"/>
        <v>44676</v>
      </c>
      <c r="I17" s="52">
        <f t="shared" si="6"/>
        <v>40773</v>
      </c>
      <c r="J17" s="50">
        <f t="shared" si="6"/>
        <v>11047</v>
      </c>
      <c r="K17" s="51">
        <f t="shared" si="6"/>
        <v>5089</v>
      </c>
      <c r="L17" s="52">
        <f t="shared" si="6"/>
        <v>5958</v>
      </c>
      <c r="M17" s="50">
        <f>SUM(M18:M21)</f>
        <v>903</v>
      </c>
      <c r="N17" s="54">
        <f>SUM(N18:N21)</f>
        <v>479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19477</v>
      </c>
      <c r="C18" s="12">
        <v>10660</v>
      </c>
      <c r="D18" s="13">
        <v>8817</v>
      </c>
      <c r="E18" s="47">
        <v>10284</v>
      </c>
      <c r="F18" s="14">
        <v>5440</v>
      </c>
      <c r="G18" s="47">
        <f t="shared" si="4"/>
        <v>17072</v>
      </c>
      <c r="H18" s="15">
        <v>9413</v>
      </c>
      <c r="I18" s="16">
        <v>7659</v>
      </c>
      <c r="J18" s="56">
        <f>K18+L18</f>
        <v>2990</v>
      </c>
      <c r="K18" s="15">
        <v>1445</v>
      </c>
      <c r="L18" s="16">
        <v>1545</v>
      </c>
      <c r="M18" s="58">
        <v>50</v>
      </c>
      <c r="N18" s="59">
        <v>54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45304</v>
      </c>
      <c r="C19" s="12">
        <v>22709</v>
      </c>
      <c r="D19" s="13">
        <v>22595</v>
      </c>
      <c r="E19" s="47">
        <v>17486</v>
      </c>
      <c r="F19" s="14">
        <v>4716</v>
      </c>
      <c r="G19" s="47">
        <f t="shared" si="4"/>
        <v>33682</v>
      </c>
      <c r="H19" s="15">
        <v>16780</v>
      </c>
      <c r="I19" s="16">
        <v>16902</v>
      </c>
      <c r="J19" s="56">
        <f t="shared" ref="J19:J21" si="7">K19+L19</f>
        <v>3605</v>
      </c>
      <c r="K19" s="15">
        <v>1596</v>
      </c>
      <c r="L19" s="16">
        <v>2009</v>
      </c>
      <c r="M19" s="58">
        <v>613</v>
      </c>
      <c r="N19" s="59">
        <v>266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35719</v>
      </c>
      <c r="C20" s="12">
        <v>18910</v>
      </c>
      <c r="D20" s="13">
        <v>16809</v>
      </c>
      <c r="E20" s="47">
        <v>20081</v>
      </c>
      <c r="F20" s="14">
        <v>12397</v>
      </c>
      <c r="G20" s="47">
        <f t="shared" si="4"/>
        <v>31023</v>
      </c>
      <c r="H20" s="15">
        <v>16434</v>
      </c>
      <c r="I20" s="16">
        <v>14589</v>
      </c>
      <c r="J20" s="56">
        <f t="shared" si="7"/>
        <v>3088</v>
      </c>
      <c r="K20" s="15">
        <v>1392</v>
      </c>
      <c r="L20" s="16">
        <v>1696</v>
      </c>
      <c r="M20" s="58">
        <v>246</v>
      </c>
      <c r="N20" s="59">
        <v>165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8">SUM(C21:D21)</f>
        <v>3826</v>
      </c>
      <c r="C21" s="19">
        <v>2118</v>
      </c>
      <c r="D21" s="20">
        <v>1708</v>
      </c>
      <c r="E21" s="55">
        <v>2522</v>
      </c>
      <c r="F21" s="21">
        <v>1636</v>
      </c>
      <c r="G21" s="48">
        <f>SUM(H21:I21)</f>
        <v>3672</v>
      </c>
      <c r="H21" s="22">
        <v>2049</v>
      </c>
      <c r="I21" s="23">
        <v>1623</v>
      </c>
      <c r="J21" s="57">
        <f t="shared" si="7"/>
        <v>1364</v>
      </c>
      <c r="K21" s="22">
        <v>656</v>
      </c>
      <c r="L21" s="23">
        <v>708</v>
      </c>
      <c r="M21" s="60">
        <v>-6</v>
      </c>
      <c r="N21" s="61">
        <v>-6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7월말 현재</vt:lpstr>
      <vt:lpstr>'2022년 7월말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2022-08-01T01:28:14Z</cp:lastPrinted>
  <dcterms:created xsi:type="dcterms:W3CDTF">1997-01-10T04:21:27Z</dcterms:created>
  <dcterms:modified xsi:type="dcterms:W3CDTF">2022-08-01T01:33:09Z</dcterms:modified>
</cp:coreProperties>
</file>