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6월" sheetId="61" r:id="rId6"/>
  </sheets>
  <definedNames>
    <definedName name="_xlnm.Print_Area" localSheetId="5">'2018년 6월'!$A$1:$J$34</definedName>
  </definedNames>
  <calcPr calcId="125725"/>
</workbook>
</file>

<file path=xl/calcChain.xml><?xml version="1.0" encoding="utf-8"?>
<calcChain xmlns="http://schemas.openxmlformats.org/spreadsheetml/2006/main">
  <c r="F18" i="61"/>
  <c r="B18"/>
  <c r="F13"/>
  <c r="J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<sst xmlns="http://schemas.openxmlformats.org/spreadsheetml/2006/main" count="174" uniqueCount="80">
  <si>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</si>
  <si>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</si>
  <si>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</si>
  <si>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</si>
  <si>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</si>
  <si>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</si>
  <si>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</si>
  <si>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</si>
  <si>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</si>
  <si>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</si>
  <si>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</si>
  <si>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</si>
  <si>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</si>
  <si>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</si>
  <si>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</si>
  <si>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</si>
  <si>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</si>
  <si>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</si>
  <si>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</si>
  <si>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</si>
  <si>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</si>
  <si>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</si>
  <si>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</si>
  <si>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</si>
  <si>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</si>
  <si>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</si>
  <si>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</si>
  <si>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</si>
  <si>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</si>
  <si>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</si>
  <si>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</si>
  <si>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</si>
  <si>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</si>
  <si>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</si>
  <si>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</si>
  <si>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</si>
  <si>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</si>
  <si>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</si>
  <si>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</si>
  <si>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</si>
  <si>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</si>
  <si>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</si>
  <si>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</si>
  <si>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</si>
  <si>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</si>
  <si>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</si>
  <si>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</si>
  <si>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</si>
  <si>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</si>
  <si>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</si>
  <si>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</si>
  <si>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</si>
  <si>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</si>
  <si>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</si>
  <si>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</si>
  <si>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</si>
  <si>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</si>
  <si>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</si>
  <si>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</si>
  <si>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</si>
  <si>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</si>
  <si>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</si>
  <si>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</si>
  <si>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</si>
  <si>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</si>
  <si>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</si>
  <si>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</si>
  <si>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</si>
  <si>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</si>
  <si>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</si>
  <si>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</si>
  <si>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</si>
  <si>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</si>
  <si>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</si>
  <si>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</si>
  <si>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</si>
  <si>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</si>
  <si>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</si>
  <si>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</si>
  <si>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2018년 6월말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</si>
</sst>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27"/>
          <c:y val="0.135417011049936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74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1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2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29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22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44E-4"/>
                  <c:y val="-0.2443610307981276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9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4331776"/>
        <c:axId val="64333312"/>
      </c:barChart>
      <c:catAx>
        <c:axId val="6433177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333312"/>
        <c:crossesAt val="0"/>
        <c:auto val="1"/>
        <c:lblAlgn val="ctr"/>
        <c:lblOffset val="100"/>
        <c:tickLblSkip val="1"/>
        <c:tickMarkSkip val="1"/>
      </c:catAx>
      <c:valAx>
        <c:axId val="6433331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3317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99" r="0.7500000000000089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27"/>
          <c:y val="0.135417011049936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74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31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9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2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29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22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44E-4"/>
                  <c:y val="-0.2443391585321605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28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9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4509824"/>
        <c:axId val="64511360"/>
      </c:barChart>
      <c:catAx>
        <c:axId val="645098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511360"/>
        <c:crossesAt val="0"/>
        <c:auto val="1"/>
        <c:lblAlgn val="ctr"/>
        <c:lblOffset val="100"/>
        <c:tickLblSkip val="1"/>
        <c:tickMarkSkip val="1"/>
      </c:catAx>
      <c:valAx>
        <c:axId val="645113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45098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99" r="0.7500000000000089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27"/>
          <c:y val="0.135417011049936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74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14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2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29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22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44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96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9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7457024"/>
        <c:axId val="67458560"/>
      </c:barChart>
      <c:catAx>
        <c:axId val="674570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7458560"/>
        <c:crossesAt val="0"/>
        <c:auto val="1"/>
        <c:lblAlgn val="ctr"/>
        <c:lblOffset val="100"/>
        <c:tickLblSkip val="1"/>
        <c:tickMarkSkip val="1"/>
      </c:catAx>
      <c:valAx>
        <c:axId val="674585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74570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99" r="0.7500000000000089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27"/>
          <c:y val="0.135417011049936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7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6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2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29E-3"/>
                  <c:y val="-0.1997027934469754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2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4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9E-4"/>
                  <c:y val="-0.1150052739832648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5087360"/>
        <c:axId val="65088896"/>
      </c:barChart>
      <c:catAx>
        <c:axId val="650873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088896"/>
        <c:crossesAt val="0"/>
        <c:auto val="1"/>
        <c:lblAlgn val="ctr"/>
        <c:lblOffset val="100"/>
        <c:tickLblSkip val="1"/>
        <c:tickMarkSkip val="1"/>
      </c:catAx>
      <c:valAx>
        <c:axId val="650888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50873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99" r="0.7500000000000089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27"/>
          <c:y val="0.13541701104993698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7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6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2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29E-3"/>
                  <c:y val="-0.1997027934469754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2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4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9E-4"/>
                  <c:y val="-0.1150052739832648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8763008"/>
        <c:axId val="68777088"/>
      </c:barChart>
      <c:catAx>
        <c:axId val="687630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777088"/>
        <c:crossesAt val="0"/>
        <c:auto val="1"/>
        <c:lblAlgn val="ctr"/>
        <c:lblOffset val="100"/>
        <c:tickLblSkip val="1"/>
        <c:tickMarkSkip val="1"/>
      </c:catAx>
      <c:valAx>
        <c:axId val="687770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7630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19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99" r="0.7500000000000089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63"/>
          <c:y val="7.5521025393232716E-2"/>
          <c:w val="0.72041804149260058"/>
          <c:h val="0.8489604923515239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53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67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34E-4"/>
                  <c:y val="-8.591836176728028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9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762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63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57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1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6월'!$A$9:$A$20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6월'!$B$9:$B$20</c:f>
              <c:numCache>
                <c:formatCode>#,##0_ </c:formatCode>
                <c:ptCount val="12"/>
                <c:pt idx="0">
                  <c:v>5516</c:v>
                </c:pt>
                <c:pt idx="1">
                  <c:v>6998</c:v>
                </c:pt>
                <c:pt idx="2">
                  <c:v>14014</c:v>
                </c:pt>
                <c:pt idx="3">
                  <c:v>4428</c:v>
                </c:pt>
                <c:pt idx="4">
                  <c:v>3826</c:v>
                </c:pt>
                <c:pt idx="5">
                  <c:v>6235</c:v>
                </c:pt>
                <c:pt idx="6">
                  <c:v>3158</c:v>
                </c:pt>
                <c:pt idx="7">
                  <c:v>4848</c:v>
                </c:pt>
                <c:pt idx="8">
                  <c:v>13830</c:v>
                </c:pt>
                <c:pt idx="9">
                  <c:v>25825</c:v>
                </c:pt>
                <c:pt idx="10">
                  <c:v>25863</c:v>
                </c:pt>
                <c:pt idx="11">
                  <c:v>4515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68621824"/>
        <c:axId val="68623360"/>
      </c:barChart>
      <c:catAx>
        <c:axId val="686218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623360"/>
        <c:crossesAt val="0"/>
        <c:auto val="1"/>
        <c:lblAlgn val="ctr"/>
        <c:lblOffset val="100"/>
        <c:tickLblSkip val="1"/>
        <c:tickMarkSkip val="1"/>
      </c:catAx>
      <c:valAx>
        <c:axId val="6862336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86218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99" r="0.7500000000000089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7"/>
  <sheetViews>
    <sheetView tabSelected="1" workbookViewId="0">
      <selection activeCell="J21" sqref="J2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79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SUM(B9:B20)</f>
        <v>119056</v>
      </c>
      <c r="C8" s="12">
        <f t="shared" ref="C8:J8" si="0">SUM(C9:C20)</f>
        <v>61975</v>
      </c>
      <c r="D8" s="12">
        <f t="shared" si="0"/>
        <v>57081</v>
      </c>
      <c r="E8" s="12">
        <f t="shared" si="0"/>
        <v>55746</v>
      </c>
      <c r="F8" s="12">
        <f>G8+H8</f>
        <v>98101</v>
      </c>
      <c r="G8" s="12">
        <f t="shared" si="0"/>
        <v>51184</v>
      </c>
      <c r="H8" s="12">
        <f t="shared" si="0"/>
        <v>46917</v>
      </c>
      <c r="I8" s="14">
        <f t="shared" si="0"/>
        <v>196</v>
      </c>
      <c r="J8" s="14">
        <f t="shared" si="0"/>
        <v>159</v>
      </c>
      <c r="L8" s="39"/>
      <c r="M8" s="39"/>
    </row>
    <row r="9" spans="1:13" s="3" customFormat="1" ht="28.5" customHeight="1">
      <c r="A9" s="41" t="s">
        <v>13</v>
      </c>
      <c r="B9" s="42">
        <f>C9+D9</f>
        <v>5516</v>
      </c>
      <c r="C9" s="43">
        <v>2787</v>
      </c>
      <c r="D9" s="43">
        <v>2729</v>
      </c>
      <c r="E9" s="43">
        <v>2877</v>
      </c>
      <c r="F9" s="32">
        <f>SUM(G9:H9)</f>
        <v>4893</v>
      </c>
      <c r="G9" s="33">
        <v>2470</v>
      </c>
      <c r="H9" s="33">
        <v>2423</v>
      </c>
      <c r="I9" s="34">
        <v>-7</v>
      </c>
      <c r="J9" s="35">
        <v>4</v>
      </c>
      <c r="L9" s="40"/>
      <c r="M9" s="39"/>
    </row>
    <row r="10" spans="1:13" s="3" customFormat="1" ht="28.5" customHeight="1">
      <c r="A10" s="7" t="s">
        <v>14</v>
      </c>
      <c r="B10" s="36">
        <f t="shared" ref="B10:B19" si="1">C10+D10</f>
        <v>6998</v>
      </c>
      <c r="C10" s="31">
        <v>3763</v>
      </c>
      <c r="D10" s="31">
        <v>3235</v>
      </c>
      <c r="E10" s="31">
        <v>3590</v>
      </c>
      <c r="F10" s="36">
        <f t="shared" ref="F10:F20" si="2">SUM(G10:H10)</f>
        <v>6252</v>
      </c>
      <c r="G10" s="29">
        <v>3395</v>
      </c>
      <c r="H10" s="29">
        <v>2857</v>
      </c>
      <c r="I10" s="37">
        <v>-3</v>
      </c>
      <c r="J10" s="38">
        <v>5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14014</v>
      </c>
      <c r="C11" s="31">
        <v>7119</v>
      </c>
      <c r="D11" s="31">
        <v>6895</v>
      </c>
      <c r="E11" s="31">
        <v>6214</v>
      </c>
      <c r="F11" s="36">
        <f t="shared" si="2"/>
        <v>11866</v>
      </c>
      <c r="G11" s="29">
        <v>6015</v>
      </c>
      <c r="H11" s="29">
        <v>5851</v>
      </c>
      <c r="I11" s="37">
        <v>-6</v>
      </c>
      <c r="J11" s="38">
        <v>0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4428</v>
      </c>
      <c r="C12" s="31">
        <v>2263</v>
      </c>
      <c r="D12" s="31">
        <v>2165</v>
      </c>
      <c r="E12" s="31">
        <v>2118</v>
      </c>
      <c r="F12" s="36">
        <f t="shared" si="2"/>
        <v>3895</v>
      </c>
      <c r="G12" s="29">
        <v>1979</v>
      </c>
      <c r="H12" s="29">
        <v>1916</v>
      </c>
      <c r="I12" s="37">
        <v>-21</v>
      </c>
      <c r="J12" s="38">
        <v>-4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3826</v>
      </c>
      <c r="C13" s="31">
        <v>1981</v>
      </c>
      <c r="D13" s="31">
        <v>1845</v>
      </c>
      <c r="E13" s="31">
        <v>1980</v>
      </c>
      <c r="F13" s="36">
        <f>G13+H13</f>
        <v>3439</v>
      </c>
      <c r="G13" s="29">
        <v>1783</v>
      </c>
      <c r="H13" s="29">
        <v>1656</v>
      </c>
      <c r="I13" s="37">
        <v>-21</v>
      </c>
      <c r="J13" s="38">
        <v>-5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6235</v>
      </c>
      <c r="C14" s="31">
        <v>3310</v>
      </c>
      <c r="D14" s="31">
        <v>2925</v>
      </c>
      <c r="E14" s="31">
        <v>3453</v>
      </c>
      <c r="F14" s="36">
        <f t="shared" si="2"/>
        <v>5658</v>
      </c>
      <c r="G14" s="29">
        <v>3018</v>
      </c>
      <c r="H14" s="29">
        <v>2640</v>
      </c>
      <c r="I14" s="37">
        <v>11</v>
      </c>
      <c r="J14" s="38">
        <v>18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3158</v>
      </c>
      <c r="C15" s="31">
        <v>1628</v>
      </c>
      <c r="D15" s="31">
        <v>1530</v>
      </c>
      <c r="E15" s="31">
        <v>1684</v>
      </c>
      <c r="F15" s="36">
        <f t="shared" si="2"/>
        <v>2864</v>
      </c>
      <c r="G15" s="29">
        <v>1472</v>
      </c>
      <c r="H15" s="29">
        <v>1392</v>
      </c>
      <c r="I15" s="37">
        <v>-6</v>
      </c>
      <c r="J15" s="38">
        <v>-1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4848</v>
      </c>
      <c r="C16" s="31">
        <v>2422</v>
      </c>
      <c r="D16" s="31">
        <v>2426</v>
      </c>
      <c r="E16" s="31">
        <v>2207</v>
      </c>
      <c r="F16" s="36">
        <f t="shared" si="2"/>
        <v>4221</v>
      </c>
      <c r="G16" s="29">
        <v>2111</v>
      </c>
      <c r="H16" s="29">
        <v>2110</v>
      </c>
      <c r="I16" s="37">
        <v>-30</v>
      </c>
      <c r="J16" s="38">
        <v>-8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13830</v>
      </c>
      <c r="C17" s="31">
        <v>7700</v>
      </c>
      <c r="D17" s="31">
        <v>6130</v>
      </c>
      <c r="E17" s="31">
        <v>7306</v>
      </c>
      <c r="F17" s="36">
        <f t="shared" si="2"/>
        <v>11888</v>
      </c>
      <c r="G17" s="29">
        <v>6685</v>
      </c>
      <c r="H17" s="29">
        <v>5203</v>
      </c>
      <c r="I17" s="37">
        <v>143</v>
      </c>
      <c r="J17" s="38">
        <v>85</v>
      </c>
      <c r="L17" s="40"/>
      <c r="M17" s="39"/>
    </row>
    <row r="18" spans="1:13" s="3" customFormat="1" ht="28.5" customHeight="1">
      <c r="A18" s="7" t="s">
        <v>78</v>
      </c>
      <c r="B18" s="36">
        <f t="shared" si="1"/>
        <v>25825</v>
      </c>
      <c r="C18" s="31">
        <v>12884</v>
      </c>
      <c r="D18" s="31">
        <v>12941</v>
      </c>
      <c r="E18" s="31">
        <v>9289</v>
      </c>
      <c r="F18" s="36">
        <f t="shared" si="2"/>
        <v>18437</v>
      </c>
      <c r="G18" s="29">
        <v>9112</v>
      </c>
      <c r="H18" s="29">
        <v>9325</v>
      </c>
      <c r="I18" s="37">
        <v>70</v>
      </c>
      <c r="J18" s="38">
        <v>13</v>
      </c>
      <c r="L18" s="40"/>
      <c r="M18" s="39"/>
    </row>
    <row r="19" spans="1:13" s="3" customFormat="1" ht="28.5" customHeight="1">
      <c r="A19" s="7" t="s">
        <v>77</v>
      </c>
      <c r="B19" s="36">
        <f t="shared" si="1"/>
        <v>25863</v>
      </c>
      <c r="C19" s="31">
        <v>13615</v>
      </c>
      <c r="D19" s="31">
        <v>12248</v>
      </c>
      <c r="E19" s="31">
        <v>12308</v>
      </c>
      <c r="F19" s="36">
        <f t="shared" si="2"/>
        <v>20437</v>
      </c>
      <c r="G19" s="29">
        <v>10776</v>
      </c>
      <c r="H19" s="29">
        <v>9661</v>
      </c>
      <c r="I19" s="37">
        <v>74</v>
      </c>
      <c r="J19" s="38">
        <v>55</v>
      </c>
      <c r="L19" s="40"/>
      <c r="M19" s="39"/>
    </row>
    <row r="20" spans="1:13" s="3" customFormat="1" ht="28.5" customHeight="1">
      <c r="A20" s="7" t="s">
        <v>75</v>
      </c>
      <c r="B20" s="36">
        <f t="shared" ref="B20" si="3">SUM(C20:D20)</f>
        <v>4515</v>
      </c>
      <c r="C20" s="31">
        <v>2503</v>
      </c>
      <c r="D20" s="31">
        <v>2012</v>
      </c>
      <c r="E20" s="31">
        <v>2720</v>
      </c>
      <c r="F20" s="36">
        <f t="shared" si="2"/>
        <v>4251</v>
      </c>
      <c r="G20" s="29">
        <v>2368</v>
      </c>
      <c r="H20" s="29">
        <v>1883</v>
      </c>
      <c r="I20" s="37">
        <v>-8</v>
      </c>
      <c r="J20" s="38">
        <v>-3</v>
      </c>
      <c r="L20" s="40"/>
      <c r="M20" s="39"/>
    </row>
    <row r="21" spans="1:13" s="3" customFormat="1" ht="35.25" customHeight="1">
      <c r="C21" s="26"/>
      <c r="L21" s="39"/>
      <c r="M21" s="39"/>
    </row>
    <row r="22" spans="1:13" s="3" customFormat="1" ht="27" customHeight="1">
      <c r="L22" s="39"/>
      <c r="M22" s="39"/>
    </row>
    <row r="23" spans="1:13" s="3" customFormat="1" ht="27" customHeight="1"/>
    <row r="24" spans="1:13" s="3" customFormat="1" ht="27" customHeight="1"/>
    <row r="25" spans="1:13" s="3" customFormat="1" ht="27" customHeight="1"/>
    <row r="26" spans="1:13" s="3" customFormat="1" ht="21.75" customHeight="1"/>
    <row r="27" spans="1:13" s="3" customFormat="1" ht="20.25" customHeight="1"/>
    <row r="28" spans="1:13" s="3" customFormat="1" ht="20.25" customHeight="1"/>
    <row r="29" spans="1:13" s="3" customFormat="1" ht="20.25" customHeight="1"/>
    <row r="30" spans="1:13" s="1" customFormat="1" ht="20.25" customHeight="1">
      <c r="I30" s="3"/>
      <c r="J30" s="3"/>
    </row>
    <row r="31" spans="1:13" s="1" customFormat="1" ht="20.25" customHeight="1"/>
    <row r="32" spans="1:13" s="1" customFormat="1" ht="20.25" customHeight="1"/>
    <row r="33" spans="9:10" s="1" customFormat="1" ht="20.25" customHeight="1"/>
    <row r="34" spans="9:10" s="9" customFormat="1" ht="20.25" customHeight="1">
      <c r="I34" s="1"/>
      <c r="J34" s="1"/>
    </row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s="9" customFormat="1" ht="20.25" customHeight="1"/>
    <row r="91" spans="9:10" ht="20.25" customHeight="1">
      <c r="I91" s="9"/>
      <c r="J91" s="9"/>
    </row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6월</vt:lpstr>
      <vt:lpstr>'2018년 6월'!Print_Area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2018-07-01T23:40:58Z</dcterms:modified>
</cp:coreProperties>
</file>